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328"/>
  <workbookPr filterPrivacy="1" codeName="ThisWorkbook" defaultThemeVersion="124226"/>
  <xr:revisionPtr revIDLastSave="0" documentId="13_ncr:1_{E74AF8B6-2741-4B17-BDEE-12FA819C40F5}" xr6:coauthVersionLast="41" xr6:coauthVersionMax="41" xr10:uidLastSave="{00000000-0000-0000-0000-000000000000}"/>
  <bookViews>
    <workbookView xWindow="4044" yWindow="588" windowWidth="16638" windowHeight="11718" tabRatio="830" xr2:uid="{00000000-000D-0000-FFFF-FFFF00000000}"/>
  </bookViews>
  <sheets>
    <sheet name="Agency " sheetId="62" r:id="rId1"/>
    <sheet name="Summary" sheetId="64" r:id="rId2"/>
    <sheet name="General" sheetId="59" r:id="rId3"/>
    <sheet name="Policy" sheetId="40" r:id="rId4"/>
    <sheet name="Procurement (2)" sheetId="69" r:id="rId5"/>
    <sheet name="Budget (2)" sheetId="70" r:id="rId6"/>
    <sheet name="Certs" sheetId="31" r:id="rId7"/>
    <sheet name="File" sheetId="68" r:id="rId8"/>
    <sheet name=" Invoices" sheetId="52" r:id="rId9"/>
    <sheet name="NEAT-MHEA" sheetId="61" r:id="rId10"/>
  </sheets>
  <externalReferences>
    <externalReference r:id="rId11"/>
    <externalReference r:id="rId12"/>
  </externalReferences>
  <definedNames>
    <definedName name="Class">'[1]Drop list'!$C$1:$C$4</definedName>
    <definedName name="EXTPHOTOS" localSheetId="8">#REF!</definedName>
    <definedName name="EXTPHOTOS" localSheetId="0">#REF!</definedName>
    <definedName name="EXTPHOTOS" localSheetId="5">#REF!</definedName>
    <definedName name="EXTPHOTOS" localSheetId="7">#REF!</definedName>
    <definedName name="EXTPHOTOS" localSheetId="2">#REF!</definedName>
    <definedName name="EXTPHOTOS" localSheetId="9">#REF!</definedName>
    <definedName name="EXTPHOTOS" localSheetId="4">#REF!</definedName>
    <definedName name="EXTPHOTOS" localSheetId="1">#REF!</definedName>
    <definedName name="EXTPHOTOS">#REF!</definedName>
    <definedName name="XREF_80215_1_5_3_Clothes" localSheetId="0">'Agency '!#REF!</definedName>
    <definedName name="XREF_80215_1_5_3_Clothes" localSheetId="1">Summary!#REF!</definedName>
    <definedName name="Yes">'[1]Drop list'!$B$1:$B$2</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M49" i="64" l="1"/>
  <c r="P49" i="64"/>
  <c r="S49" i="64"/>
  <c r="V49" i="64"/>
  <c r="Y49" i="64"/>
  <c r="AB49" i="64"/>
  <c r="AE49" i="64"/>
  <c r="J49" i="64"/>
  <c r="P66" i="64"/>
  <c r="S66" i="64"/>
  <c r="V66" i="64"/>
  <c r="Y66" i="64"/>
  <c r="J66" i="64"/>
  <c r="M66" i="64"/>
  <c r="V51" i="64"/>
  <c r="P51" i="64"/>
  <c r="J51" i="64"/>
  <c r="A84" i="68" l="1"/>
  <c r="A29" i="52" s="1"/>
  <c r="H11" i="52" l="1"/>
  <c r="H12" i="52"/>
  <c r="AZ6" i="70" l="1"/>
  <c r="L13" i="70"/>
  <c r="L12" i="70"/>
  <c r="L6" i="70"/>
  <c r="L5" i="70"/>
  <c r="G18" i="70"/>
  <c r="AQ18" i="70" s="1"/>
  <c r="AQ17" i="70"/>
  <c r="AM17" i="70"/>
  <c r="AA17" i="70"/>
  <c r="W17" i="70"/>
  <c r="S17" i="70"/>
  <c r="AQ16" i="70"/>
  <c r="AM16" i="70"/>
  <c r="S10" i="70"/>
  <c r="AV8" i="70"/>
  <c r="G8" i="70"/>
  <c r="AV7" i="70"/>
  <c r="AN7" i="70"/>
  <c r="AJ7" i="70"/>
  <c r="AF7" i="70"/>
  <c r="AB7" i="70"/>
  <c r="X7" i="70"/>
  <c r="AZ5" i="70"/>
  <c r="AG3" i="70"/>
  <c r="AF8" i="70" l="1"/>
  <c r="AZ7" i="70"/>
  <c r="AG24" i="64" l="1"/>
  <c r="AF24" i="64"/>
  <c r="AE24" i="64"/>
  <c r="AD24" i="64"/>
  <c r="AC24" i="64"/>
  <c r="AB24" i="64"/>
  <c r="AA24" i="64"/>
  <c r="Z24" i="64"/>
  <c r="Y24" i="64"/>
  <c r="X24" i="64"/>
  <c r="W24" i="64"/>
  <c r="V24" i="64"/>
  <c r="U24" i="64"/>
  <c r="T24" i="64"/>
  <c r="S24" i="64"/>
  <c r="R24" i="64"/>
  <c r="Q24" i="64"/>
  <c r="P24" i="64"/>
  <c r="O24" i="64"/>
  <c r="N24" i="64"/>
  <c r="M24" i="64"/>
  <c r="L24" i="64"/>
  <c r="K24" i="64"/>
  <c r="J24" i="64"/>
  <c r="I24" i="64"/>
  <c r="H24" i="64"/>
  <c r="G24" i="64"/>
  <c r="F24" i="64"/>
  <c r="E23" i="64"/>
  <c r="D23" i="64"/>
  <c r="E22" i="64"/>
  <c r="D22" i="64"/>
  <c r="D8" i="64"/>
  <c r="E8" i="64"/>
  <c r="E7" i="64"/>
  <c r="D7" i="64"/>
  <c r="AF9" i="64"/>
  <c r="AG9" i="64"/>
  <c r="AD9" i="64"/>
  <c r="AE9" i="64"/>
  <c r="AB9" i="64"/>
  <c r="AC9" i="64"/>
  <c r="M9" i="64"/>
  <c r="N9" i="64"/>
  <c r="O9" i="64"/>
  <c r="P9" i="64"/>
  <c r="Q9" i="64"/>
  <c r="R9" i="64"/>
  <c r="S9" i="64"/>
  <c r="T9" i="64"/>
  <c r="U9" i="64"/>
  <c r="V9" i="64"/>
  <c r="W9" i="64"/>
  <c r="X9" i="64"/>
  <c r="Y9" i="64"/>
  <c r="Z9" i="64"/>
  <c r="AA9" i="64"/>
  <c r="F9" i="64"/>
  <c r="G9" i="64"/>
  <c r="H9" i="64"/>
  <c r="I9" i="64"/>
  <c r="J9" i="64"/>
  <c r="K9" i="64"/>
  <c r="L9" i="64"/>
  <c r="H7" i="52"/>
  <c r="R14" i="52"/>
  <c r="Q14" i="52"/>
  <c r="P14" i="52"/>
  <c r="O14" i="52"/>
  <c r="N14" i="52"/>
  <c r="M14" i="52"/>
  <c r="L14" i="52"/>
  <c r="K14" i="52"/>
  <c r="J14" i="52"/>
  <c r="I13" i="52"/>
  <c r="H13" i="52"/>
  <c r="I12" i="52"/>
  <c r="I11" i="52"/>
  <c r="I10" i="52"/>
  <c r="H10" i="52"/>
  <c r="I9" i="52"/>
  <c r="H9" i="52"/>
  <c r="I8" i="52"/>
  <c r="H8" i="52"/>
  <c r="I7" i="52"/>
  <c r="I6" i="52"/>
  <c r="I14" i="52" s="1"/>
  <c r="H6" i="52"/>
  <c r="D9" i="64" l="1"/>
  <c r="E9" i="64"/>
  <c r="E24" i="64"/>
  <c r="D24" i="64"/>
  <c r="L15" i="52"/>
  <c r="Q18" i="52" s="1"/>
  <c r="Q20" i="52" s="1"/>
  <c r="L16" i="52"/>
  <c r="L17" i="52" s="1"/>
  <c r="L18" i="5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A1" authorId="0" shapeId="0" xr:uid="{0A504F79-A185-422D-A27A-9DDEA347DB47}">
      <text>
        <r>
          <rPr>
            <b/>
            <sz val="9"/>
            <color indexed="81"/>
            <rFont val="Tahoma"/>
            <family val="2"/>
          </rPr>
          <t>WPN 16-4
Grantee Monitoring of Subgrantees
In accordance with 10 CFR 440, the Grantee has the responsibility to perform monitoring and oversight of the program implementation and work performed by all its Subgrantees. Grantees must include a description of their monitoring plan (Plan) and other required processes (e.g. monitoring schedule, number of units to be monitored, etc.) within their State Plan in Section V.8.3 of the
Master File to ensure their Subgrantees’ quality of work and that adequate financial management controls are sufficient to meet DOE and Grantee requirements.</t>
        </r>
      </text>
    </comment>
    <comment ref="A10" authorId="0" shapeId="0" xr:uid="{046D0D56-2697-4D45-97BE-3A3AACDA3F85}">
      <text>
        <r>
          <rPr>
            <b/>
            <sz val="9"/>
            <color indexed="81"/>
            <rFont val="Tahoma"/>
            <family val="2"/>
          </rPr>
          <t>Independent QCI: Must complete reviews of at least 5 percent of each Subgrantee’s completed weatherized units (with DOE funds) using an independent QCI.
Independent Auditor/QCI. When the Auditor performs the audit, creates the work order, and performs the final quality control inspection, the Grantee must perform reviews of at least 10 percent of all completed units. The final percentage of inspections will be defined by the Grantee and justification provided to DOE supporting the final number. The Grantee must also develop a quality assurance plan that ensures that the individual who is functioning as both the auditor and the quality control inspector is able to consistently perform both tasks.</t>
        </r>
        <r>
          <rPr>
            <sz val="9"/>
            <color indexed="81"/>
            <rFont val="Tahoma"/>
            <family val="2"/>
          </rPr>
          <t xml:space="preserve">
</t>
        </r>
      </text>
    </comment>
    <comment ref="A36" authorId="0" shapeId="0" xr:uid="{96E8BB9B-CFA0-4CD8-B25C-EBF3AC08FC6E}">
      <text>
        <r>
          <rPr>
            <b/>
            <sz val="9"/>
            <color indexed="81"/>
            <rFont val="Tahoma"/>
            <family val="2"/>
          </rPr>
          <t>Based on field observations, were there any training issues identified that should be addressed by the Grantee with the Subgrantee? (e.g., specific trainings that should take place to bring Subgrantee work to a higher quality).</t>
        </r>
        <r>
          <rPr>
            <sz val="9"/>
            <color indexed="81"/>
            <rFont val="Tahoma"/>
            <family val="2"/>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B3" authorId="0" shapeId="0" xr:uid="{85F3A902-BBD6-40FF-A2A3-230A1881908E}">
      <text>
        <r>
          <rPr>
            <sz val="9"/>
            <color indexed="81"/>
            <rFont val="Tahoma"/>
            <family val="2"/>
          </rPr>
          <t xml:space="preserve">Multi-Unit Buildings – In the weatherization of multi-unit buildings, DOE regulations require that 66% (50% for duplexes and four-unit buildings) of dwelling units in the building must be eligible households or will become eligible within 180 days as referenced in 10 CFR 440.22(b).
</t>
        </r>
      </text>
    </comment>
    <comment ref="C4" authorId="0" shapeId="0" xr:uid="{3C9FBB78-897F-47F7-9412-A27EF6A68429}">
      <text>
        <r>
          <rPr>
            <b/>
            <sz val="9"/>
            <color indexed="81"/>
            <rFont val="Tahoma"/>
            <family val="2"/>
          </rPr>
          <t>For multifamily buildings containing 25 or more units per building, subgrantees must contact IHCDA to begin the process of reviewing the building to be considered for weatherization. Subgrantees or their contractors are responsible for performing a multifamily audit using MulTEA or Targeted Retrofit Energy Analysis Tool (TREAT) software, and are responsible for all costs associated with performing this audit. Results of the audit must be submitted to IHCDA and DOE for approval.
 Subgrantees must submit a plan for approval to IHCDA prior to proceeding to weatherize multi-dwelling units or apartments where five (5) or more units are</t>
        </r>
        <r>
          <rPr>
            <sz val="9"/>
            <color indexed="81"/>
            <rFont val="Tahoma"/>
            <family val="2"/>
          </rPr>
          <t xml:space="preserve">
</t>
        </r>
      </text>
    </comment>
    <comment ref="D5" authorId="0" shapeId="0" xr:uid="{B9598057-3100-4D5E-B5C9-2EB784957A86}">
      <text>
        <r>
          <rPr>
            <b/>
            <sz val="9"/>
            <color indexed="81"/>
            <rFont val="Tahoma"/>
            <family val="2"/>
          </rPr>
          <t>305 RENTAL PROCEDURES
The benefits of weatherization to the occupants of rental units are protected in accordance with 10CFR440.22(b)(3). Indiana’s policy for the weatherization of rental units complies with 10CFR440.16(i), and all other pertinent regulations. 10 CFR 440.3 defines a rental dwelling unit as a dwelling unit occupied by a person who pays rent for the use of the dwelling unit.
Subgrantees must have the following procedures in place before proceeding with weatherization of a rental unit:
1. Written permission of the building owner or his agent before commencing;
2. Benefits of the services accrue primarily to the low income tenants residing in such units;
3. For a reasonable period of time after completion, the household will not be subjected to rent increases;
4. No undue or excessive enhancements shall occur to the value of the dwelling unit;
5. A landlord agreement/affidavit as required by the Subgrantee;
6. Documentation supporting monthly rental amount, such as being included in the landlord
agreement, a recent cancelled check made payable to the landlord, or the amount included on the landlord affidavit, and;
7. The low-income tenants must benefit from the Weatherization services.
Subgrantees are required to have and abide by their written policies detailing the terms of the landlord/tenant agreement and any landlord contribution policy the Subgrantee has adopted.
Landlords may be required to contribute financially toward the cost of completing a unit, and/or to complete specific work on the unit. In cases where the landlord meets the definition of low income, and is eligible for services, the Subgrantee cannot require financial participation on the part of the landlord. Furthermore, Subgrantees will ensure that clients realize the benefits from the weatherization work. Subgrantees may also include in their landlord policy a provision that does not require a landlord contribution if the landlord is a 501(c)3 non-profit organization.</t>
        </r>
        <r>
          <rPr>
            <sz val="9"/>
            <color indexed="81"/>
            <rFont val="Tahoma"/>
            <family val="2"/>
          </rPr>
          <t xml:space="preserve">
</t>
        </r>
      </text>
    </comment>
    <comment ref="E6" authorId="0" shapeId="0" xr:uid="{1D307E0B-4CCD-4820-B415-3576B2A3C5A6}">
      <text>
        <r>
          <rPr>
            <sz val="9"/>
            <color indexed="81"/>
            <rFont val="Tahoma"/>
            <family val="2"/>
          </rPr>
          <t xml:space="preserve">Multi-Unit Buildings – In the weatherization of multi-unit buildings, DOE regulations require that 66% (50% for duplexes and four-unit buildings) of dwelling units in the building must be eligible households or will become eligible within 180 days as referenced in 10 CFR 440.22(b).
</t>
        </r>
      </text>
    </comment>
    <comment ref="E7" authorId="0" shapeId="0" xr:uid="{137B6EA0-1541-4497-8061-80B403F3A150}">
      <text>
        <r>
          <rPr>
            <b/>
            <sz val="9"/>
            <color indexed="81"/>
            <rFont val="Tahoma"/>
            <family val="2"/>
          </rPr>
          <t>Landlords may be required to contribute financially toward the cost of completing a unit, and/or to complete specific work on the unit. In cases where the landlord meets the definition of low income, and is eligible for services, the Subgrantee cannot require financial participation on the part of the landlord. Furthermore, Subgrantees will ensure that clients realize the benefits from the weatherization work. Subgrantees may also include in their landlord policy a provision that does not require a landlord contribution if the landlord is a 501(c)3 non-profit organization.</t>
        </r>
        <r>
          <rPr>
            <sz val="9"/>
            <color indexed="81"/>
            <rFont val="Tahoma"/>
            <family val="2"/>
          </rPr>
          <t xml:space="preserve">
</t>
        </r>
      </text>
    </comment>
    <comment ref="F8" authorId="0" shapeId="0" xr:uid="{9A8AA320-7C19-447E-B8CD-885C809D90D8}">
      <text>
        <r>
          <rPr>
            <b/>
            <sz val="9"/>
            <color indexed="81"/>
            <rFont val="Tahoma"/>
            <family val="2"/>
          </rPr>
          <t>Landlord contributions are not to be counted as program income but must be applied to the program in one of two ways.
 Agencies that require landlord contributions must use a net system when charging weatherization. As an example, if the cost of the work is $4,000.00, and the landlord contributes 50%, or $2,000.00, weatherization may be charged for only the remaining $2,000.00.
 Agencies that do not require landlord contributions, but receive contributions without stipulations as to their use, must then use those funds to enhance the weatherization program.</t>
        </r>
        <r>
          <rPr>
            <sz val="9"/>
            <color indexed="81"/>
            <rFont val="Tahoma"/>
            <family val="2"/>
          </rPr>
          <t xml:space="preserve">
</t>
        </r>
      </text>
    </comment>
    <comment ref="B14" authorId="0" shapeId="0" xr:uid="{A278A408-1075-40F3-B5C6-856EDDB38F06}">
      <text>
        <r>
          <rPr>
            <b/>
            <sz val="9"/>
            <color indexed="81"/>
            <rFont val="Tahoma"/>
            <family val="2"/>
          </rPr>
          <t>302.1 Previously Weatherized-
For DOE funded weatherization, each unit must be evaluated prior to weatherization to verify that such activities have not taken place at the unit after September 30, 1994. For LIHEAP funded weatherization, a unit is limited to re-weatherization for five years rather than the DOE date. 
The following actions must be taken on each DOE unit prior to weatherization services to ensure that homes that have received weatherization services after September 30, 1994 are not re-weatherized:
1. Each client’s address must be entered into IWAP to identify whether the home has been weatherized during or after 2000 (length of IWAP historical records);
2. Each client must be asked whether their home has been weatherized after September 30, 1994; and
3. A visual inspection of each home must be performed by an energy auditor to identify if previous weatherization measures have been performed.</t>
        </r>
      </text>
    </comment>
    <comment ref="B21" authorId="0" shapeId="0" xr:uid="{03F91E32-D5D3-45F7-B684-FC95B20EF06A}">
      <text>
        <r>
          <rPr>
            <b/>
            <sz val="9"/>
            <color indexed="81"/>
            <rFont val="Tahoma"/>
            <family val="2"/>
          </rPr>
          <t>WPN 16-4
Subgrantee will be asked to describe the process for reporting completed units to the Grantee – both the reporting of the production and the verification of those completions. How does the Subgrantee’s demonstration/description of their reporting process for production of completed units align with the description from the Grantee identified in Question 52 of the P&amp;M checklist?</t>
        </r>
      </text>
    </comment>
    <comment ref="B32" authorId="0" shapeId="0" xr:uid="{0987582D-158A-412C-844E-3516B9AA3AC8}">
      <text>
        <r>
          <rPr>
            <b/>
            <sz val="9"/>
            <color indexed="81"/>
            <rFont val="Tahoma"/>
            <family val="2"/>
          </rPr>
          <t xml:space="preserve">
WPN-17-1 Table of issues:
Workers must follow OSHA standards where required and take precautions to ensure the H&amp;S of themselves and other workers.
 All Subgrantees and contractors must maintain compliance with the current OSHA Hazard Communication Standard, including on-site organized Safety Data Sheets (SDS) (formerly called MSDS).</t>
        </r>
        <r>
          <rPr>
            <sz val="9"/>
            <color indexed="81"/>
            <rFont val="Tahoma"/>
            <family val="2"/>
          </rPr>
          <t xml:space="preserve">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A7" authorId="0" shapeId="0" xr:uid="{70880717-963E-4237-9500-A14FD1D9CE67}">
      <text>
        <r>
          <rPr>
            <sz val="7"/>
            <color indexed="81"/>
            <rFont val="Tahoma"/>
            <family val="2"/>
          </rPr>
          <t>305  RENTAL PROCEDURES 
The benefits of weatherization to the occupants of rental units are protected in accordance with 10CFR440.22(b)(3).  Indiana’s policy for the weatherization of rental units complies with 10CFR440.16(i), and all other pertinent regulations. 10 CFR 440.3 defines a rental dwelling unit as a dwelling unit occupied by a person who pays rent for the use of the dwelling unit. 
Sub-grantees must have the following procedures in place before proceeding with weatherization of a rental unit: 
1. Written permission of the building owner or his agent before commencing; 
2. Benefits of the services accrue primarily to the low income tenants residing in such units;  
3. For a reasonable period of time after completion, the household will not be subjected to rent increases; 
4. No undue or excessive enhancements shall occur to the value of the dwelling unit;   
5. A landlord agreement/affidavit as required by the Sub-grantee;                              
6. Documentation supporting monthly rental amount, such as being included in the landlord agreement, a recent cancelled check made payable to the landlord, or the amount 
   included on the landlord affidavit, and; 
7. The low-income tenants must benefit from the Weatherization services. 
Sub-grantees are required to have and abide by their written policies detailing the terms of the landlord/tenant agreement and any landlord contribution policy the sub-grantee has adopted.   
SEE 305 for more details.  
Subgrantees are required to develop a written appeals process for dealing with rental units. The process should be available to resolve disputes over raising rent following the weatherization process.</t>
        </r>
      </text>
    </comment>
    <comment ref="A15" authorId="0" shapeId="0" xr:uid="{7FDD97C4-FEA8-44DA-8BEC-4CC2229C9609}">
      <text>
        <r>
          <rPr>
            <sz val="7"/>
            <color indexed="81"/>
            <rFont val="Tahoma"/>
            <family val="2"/>
          </rPr>
          <t xml:space="preserve">807.1 Contractor Procurement and Price Lists 
Sub-grantees must either bid each weatherization job individually or develop a price list for contractor costs.  If a price list is developed, each sub-grantee must follow federal regulations as outlined in 10 CFR 600, rebid at least every two years and perform a cost analysis of its current price list.  Written procedures and documentation must be maintained at the sub-grantee’s office and provided to IHCDA or DOE upon request. 
Whether the sub-grantee chooses to bid out each job or work off of an established price list, sub grantees must establish in their written procedures whether their process for accepting contractors is open year round, once per year or multiple times per year.   If each home is individually bid, copies of all bid packets must be included in the client file. 
The following procedures must be included in Contractor Procurement and Establishment of a 
Price List: 
• Must be publicly bid with advertising using newspapers, websites or hard copy and be available for at least three (3) business days. 
• Fair and open competition must be provided.    
o The process must take place annually unless the sub-grantee’s written procedures manual specifies every two years. 
o If bid packets will be mailed or emailed to existing contractors, a list must be kept of interested contractors.  
o The solicitation must include a clear and accurate description of the service or material being procured. 
o Written selection procedures must be established and available for review. 
• Deadlines must be established and adhered regarding responses to packets.  
• A cost or price analysis must be performed for each procurement process or the sub grantee may establish an annual price list. 
• Materials and labor are the most common items to be bid out for a price list.  
Miscellaneous items are optional price list items.  If they are not included on a price list, the subgrantee must demonstrate that prices paid for both labor and materials are reasonable based upon market prices. 
</t>
        </r>
      </text>
    </comment>
    <comment ref="A16" authorId="0" shapeId="0" xr:uid="{070AB208-1379-4641-88DE-DF672E3B3CE4}">
      <text>
        <r>
          <rPr>
            <b/>
            <sz val="9"/>
            <color indexed="81"/>
            <rFont val="Tahoma"/>
            <family val="2"/>
          </rPr>
          <t>Should be included in sub grantee's policies and procedures in accordance with CFR 200.318 (General Procurement Standards).</t>
        </r>
        <r>
          <rPr>
            <sz val="9"/>
            <color indexed="81"/>
            <rFont val="Tahoma"/>
            <family val="2"/>
          </rPr>
          <t xml:space="preserve">
</t>
        </r>
      </text>
    </comment>
    <comment ref="A20" authorId="0" shapeId="0" xr:uid="{69DF5F8F-1B7D-48B4-8CFA-424860AF031F}">
      <text>
        <r>
          <rPr>
            <sz val="9"/>
            <color indexed="81"/>
            <rFont val="Tahoma"/>
            <family val="2"/>
          </rPr>
          <t xml:space="preserve">Funding shall be provided to sub-grantees as a reimbursement for authorized expenditures incurred for the Weatherization Assistance Program (WAP), in accordance with the fiscal policies and procedures of IHCDA, the DOE and the State of Indiana.  Sub-grantees must maintain and implement written procedures to minimize the time elapsing between the transfer of funds to the sub-grantee and the sub-grantee’s issuance of payment to subcontractors for program purposes.  Sub-grantees will have a total of forty-five (45) days from the receipt of subcontractor invoice to check issuance for DOE and HHS funded grants. 
Sub-grantee shall follow generally accepted accounting procedures and practices which sufficiently and properly reflect all costs incurred by sub-grantee. Sub-grantee shall manage all funds received through Weatherization funding sources in accordance with applicable cost principles identified in OMB Circulars A-87 (Government Entities) or A-122 (Nonprofit Organizations), now reported at 2 CFR 200, Subpart E . 
Sub-grantees shall maintain financial and accounting records which identify costs attributable to each Activity Description specified on Attachment A of each grant agreement. Sub-grantees shall further maintain annual, written, cost methodologies, which identify procedures for attributing costs to each Activity Description. More restrictive fiscal accountability may be required of subgrantees by IHCDA should IHCDA determine that a sub-grantee is financially unstable, has a history of poor accountability, or has a management system which does not meet the standards required by the State of Indiana, IHCDA, or the United States Government. 
Sub-grantees shall maintain those books, records, and documents including, but not limited to: payroll records, banking records, accounting records, and purchase orders, which are sufficient to document sub-grantee’s financial activities and sub-grantee’s claims for reimbursement under this Agreement.  Further, sub-grantee shall create, maintain, and provide to IHCDA such other statistical and program reports as are required by the laws, regulations, and policies of the State of Indiana, IHCDA, or the United States Government, including any close-out reports required by IHCDA.   
Sub-grantee shall, upon written demand by IHCDA, be required to repay IHCDA all sums paid by IHCDA to Sub-grantee for which adequate fiscal and/or service delivery documentation is not in existence for any time period audited.  If an audit or review of Sub-grantee results in an audit exception or cost disallowance, IHCDA shall have the right to set off such amount against current or future allowable claims, demand cash repayment, or withhold payment of current claims in a like amount pending resolution between the parties of any disputed amount. 
IHCDA may withhold payment to Sub-grantee if a claim submitted by Sub-grantee is inaccurate or if Sub-grantee has not complied with the claim preparation instructions issued by IHCDA.  IHCDA will notify Sub-grantee of any error in the claims submitted so Sub-grantee may make the corrections or revisions necessary for payment. </t>
        </r>
        <r>
          <rPr>
            <b/>
            <sz val="9"/>
            <color indexed="81"/>
            <rFont val="Tahoma"/>
            <family val="2"/>
          </rPr>
          <t xml:space="preserve">
</t>
        </r>
        <r>
          <rPr>
            <sz val="9"/>
            <color indexed="81"/>
            <rFont val="Tahoma"/>
            <family val="2"/>
          </rPr>
          <t xml:space="preserve">
</t>
        </r>
      </text>
    </comment>
    <comment ref="A25" authorId="0" shapeId="0" xr:uid="{107F5366-39BA-4606-A309-9186F9FA5D8B}">
      <text>
        <r>
          <rPr>
            <b/>
            <sz val="9"/>
            <color indexed="81"/>
            <rFont val="Tahoma"/>
            <family val="2"/>
          </rPr>
          <t xml:space="preserve">301 CLIENT PRIORITIES
Households who do not meet at least one of the priority categories may only be served if all eligible priority households in the Service Provider’s territory have been served. Within the above listed priority, Subgrantees may choose the order in which households are served. Priority systems must be applied equally to both renter and owner occupied dwellings and applied equitably to all areas of the Subgrantee's territory.
Subgrantees may choose to consider using the oldest application approval date for positioning applicants with priority points. An application with at least one priority point may be moved up on the list when working in the same area to save travel time.
Agencies that choose to develop their own methods for prioritizing clients must still adhere to federal regulation 10 CFR 440.16(b), develop written procedures, and seek approval of the methodology from IHCDA.
</t>
        </r>
        <r>
          <rPr>
            <sz val="9"/>
            <color indexed="81"/>
            <rFont val="Tahoma"/>
            <family val="2"/>
          </rPr>
          <t xml:space="preserve">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A1" authorId="0" shapeId="0" xr:uid="{15E450D8-36E1-4ED1-89CC-4408A2A0A8B9}">
      <text>
        <r>
          <rPr>
            <b/>
            <sz val="9"/>
            <color indexed="81"/>
            <rFont val="Tahoma"/>
            <family val="2"/>
          </rPr>
          <t>807 CONTRACTOR PROCUREMENT, PRICE LISTS, RESPONSIBLE CONTRACTORS
Subgrantees must follow proper procurement procedures when acquiring goods and/or services for the weatherization program. See grant agreement Section III, J and 2 CFR 200 Subpart D for federal rules and regulations concerning procurement.
To assist this process, DOE issued an updated Procurement Tool Kit in 2012 that provides templates, checklists and guidance for procurement of weatherization materials and services. To download or review the DOE Procurement Tool Kit or documents, http://waptac.org/Training-Tools/Financial-Management-Tool-Kit.aspx</t>
        </r>
        <r>
          <rPr>
            <sz val="9"/>
            <color indexed="81"/>
            <rFont val="Tahoma"/>
            <family val="2"/>
          </rPr>
          <t xml:space="preserve">
</t>
        </r>
      </text>
    </comment>
    <comment ref="B4" authorId="0" shapeId="0" xr:uid="{4F8837C1-55BB-4A94-A54A-BC89DCFA2B7E}">
      <text>
        <r>
          <rPr>
            <b/>
            <sz val="9"/>
            <color indexed="81"/>
            <rFont val="Tahoma"/>
            <family val="2"/>
          </rPr>
          <t>Sub-grantees must either bid each weatherization job individually or develop a price list for contractor costs. If a price list is developed, each sub-grantee must follow federal regulations as outlined in 10 CFR 600, rebid at least every two years and perform a cost analysis of its current price list.  If each home is individually bid, copies of all bid packets must be included in the client file.</t>
        </r>
        <r>
          <rPr>
            <sz val="9"/>
            <color indexed="81"/>
            <rFont val="Tahoma"/>
            <family val="2"/>
          </rPr>
          <t xml:space="preserve">
</t>
        </r>
      </text>
    </comment>
    <comment ref="B9" authorId="0" shapeId="0" xr:uid="{D7BFD702-4590-464E-B1D4-8023FBD031A4}">
      <text>
        <r>
          <rPr>
            <b/>
            <sz val="9"/>
            <color indexed="81"/>
            <rFont val="Tahoma"/>
            <family val="2"/>
          </rPr>
          <t>A cost or price analysis must be performed for each procurement process or the Subgrantee may establish an annual price list.</t>
        </r>
        <r>
          <rPr>
            <sz val="9"/>
            <color indexed="81"/>
            <rFont val="Tahoma"/>
            <family val="2"/>
          </rPr>
          <t xml:space="preserve">
</t>
        </r>
      </text>
    </comment>
    <comment ref="B14" authorId="0" shapeId="0" xr:uid="{0E987F5F-52D3-4DBD-92EE-2184A33197DD}">
      <text>
        <r>
          <rPr>
            <b/>
            <sz val="9"/>
            <color indexed="81"/>
            <rFont val="Tahoma"/>
            <family val="2"/>
          </rPr>
          <t>The process must take place annually unless the Subgrantee’s written procedures manual specifies every two years.</t>
        </r>
        <r>
          <rPr>
            <sz val="9"/>
            <color indexed="81"/>
            <rFont val="Tahoma"/>
            <family val="2"/>
          </rPr>
          <t xml:space="preserve">
</t>
        </r>
      </text>
    </comment>
    <comment ref="A18" authorId="0" shapeId="0" xr:uid="{CDE0DA0B-7D37-4251-ADD8-193B26AF7B56}">
      <text>
        <r>
          <rPr>
            <b/>
            <sz val="9"/>
            <color indexed="81"/>
            <rFont val="Tahoma"/>
            <family val="2"/>
          </rPr>
          <t xml:space="preserve">807 CONTRACTOR PROCUREMENT, PRICE LISTS, RESPONSIBLE CONTRACTORS
Subgrantees must follow proper procurement procedures when acquiring goods and/or services for the weatherization program. See grant agreement Section III, J and 2 CFR 200 Subpart D for federal rules and regulations concerning procurement.
To assist this process, DOE issued an updated Procurement Tool Kit in 2012 that provides templates, checklists and guidance for procurement of weatherization materials and services. </t>
        </r>
      </text>
    </comment>
    <comment ref="A19" authorId="0" shapeId="0" xr:uid="{8772D681-7974-432D-9B6A-11E602CE0173}">
      <text>
        <r>
          <rPr>
            <b/>
            <sz val="9"/>
            <color indexed="81"/>
            <rFont val="Tahoma"/>
            <family val="2"/>
          </rPr>
          <t xml:space="preserve">
Policy 807.1 Contractor Procurement :
Must be publicly bid with advertising using newspapers, websites or hard copy and be available for at least three (3) business days.</t>
        </r>
        <r>
          <rPr>
            <sz val="9"/>
            <color indexed="81"/>
            <rFont val="Tahoma"/>
            <family val="2"/>
          </rPr>
          <t xml:space="preserve">
</t>
        </r>
      </text>
    </comment>
    <comment ref="B27" authorId="0" shapeId="0" xr:uid="{E2270E4F-FE17-4B6E-BA73-5D127D3B3528}">
      <text>
        <r>
          <rPr>
            <b/>
            <sz val="9"/>
            <color indexed="81"/>
            <rFont val="Tahoma"/>
            <family val="2"/>
          </rPr>
          <t>807.2 Responsible Contractors
All contractors awarded contracts by weatherization Subgrantees must annually review their contractors against the federal contractor disbarment list accessed, with instructions, at https://www.dol.gov/ofccp/regs/compliance/preaward/debarlst.htm. If a contractor is listed on the Excluded Parties List System website, Subgrantees should not enter into a contract for goods or services paid with DOE or LIHEAP funds.</t>
        </r>
        <r>
          <rPr>
            <sz val="9"/>
            <color indexed="81"/>
            <rFont val="Tahoma"/>
            <family val="2"/>
          </rPr>
          <t xml:space="preserve">
</t>
        </r>
      </text>
    </comment>
    <comment ref="C27" authorId="0" shapeId="0" xr:uid="{D1DE4AC5-A763-4EEA-A7CA-4443543A5327}">
      <text>
        <r>
          <rPr>
            <b/>
            <sz val="9"/>
            <color indexed="81"/>
            <rFont val="Tahoma"/>
            <family val="2"/>
          </rPr>
          <t xml:space="preserve">• All sub-grantee sub-contractors performing work in homes built prior to 1978 are required to obtain and maintain Lead Firm status through the EPA. All certifications will be confirmed and verified during the annual monitoring process. 
</t>
        </r>
        <r>
          <rPr>
            <sz val="9"/>
            <color indexed="81"/>
            <rFont val="Tahoma"/>
            <family val="2"/>
          </rPr>
          <t xml:space="preserve">
</t>
        </r>
      </text>
    </comment>
    <comment ref="G27" authorId="0" shapeId="0" xr:uid="{778189CE-8188-4F4F-8978-15B80F678271}">
      <text>
        <r>
          <rPr>
            <sz val="9"/>
            <color indexed="81"/>
            <rFont val="Tahoma"/>
            <family val="2"/>
          </rPr>
          <t xml:space="preserve">DEFINITIONS
</t>
        </r>
        <r>
          <rPr>
            <b/>
            <sz val="9"/>
            <color indexed="81"/>
            <rFont val="Tahoma"/>
            <family val="2"/>
          </rPr>
          <t>A. For subsections B –</t>
        </r>
        <r>
          <rPr>
            <sz val="9"/>
            <color indexed="81"/>
            <rFont val="Tahoma"/>
            <family val="2"/>
          </rPr>
          <t xml:space="preserve"> S of Section 57 of this Agreement, Recipient shall mean the above-referenced Sub-grantee and any of its subcontractors receiving funding under this Agreement.
</t>
        </r>
        <r>
          <rPr>
            <b/>
            <sz val="9"/>
            <color indexed="81"/>
            <rFont val="Tahoma"/>
            <family val="2"/>
          </rPr>
          <t>B. RESOLUTION OF CONFLICTING CONDITIONS</t>
        </r>
        <r>
          <rPr>
            <sz val="9"/>
            <color indexed="81"/>
            <rFont val="Tahoma"/>
            <family val="2"/>
          </rPr>
          <t xml:space="preserve">
Any apparent inconsistency between Federal statutes and regulations and the terms and conditions contained in this Agreement must be referred to the DOE Contracting Officer for guidance.
</t>
        </r>
        <r>
          <rPr>
            <b/>
            <sz val="9"/>
            <color indexed="81"/>
            <rFont val="Tahoma"/>
            <family val="2"/>
          </rPr>
          <t>C. STATEMENT OF FEDERAL STEWARDSHIP</t>
        </r>
        <r>
          <rPr>
            <sz val="9"/>
            <color indexed="81"/>
            <rFont val="Tahoma"/>
            <family val="2"/>
          </rPr>
          <t xml:space="preserve">
DOE will exercise normal Federal stewardship in overseeing the project activities performed under this Agreement. Stewardship activities include, but are not limited to, conducting site visits; reviewing performance and financial reports; providing technical assistance and/or temporary intervention in unusual circumstances to correct deficiencies which develop during the project; assuring compliance with terms and conditions; and reviewing technical performance after project completion to ensure that the award objectives have been accomplished.
</t>
        </r>
        <r>
          <rPr>
            <b/>
            <sz val="9"/>
            <color indexed="81"/>
            <rFont val="Tahoma"/>
            <family val="2"/>
          </rPr>
          <t>D. SITE VISITS</t>
        </r>
        <r>
          <rPr>
            <sz val="9"/>
            <color indexed="81"/>
            <rFont val="Tahoma"/>
            <family val="2"/>
          </rPr>
          <t xml:space="preserve">
DOE's authorized representatives have the right to make site visits at reasonable times to review project accomplishments and management control systems and to provide technical assistance, if required. Recipient must provide, and must require any sub-awardees to provide, reasonable access to facilities, office space, resources, and assistance for the safety and convenience of the government representatives in the performance of their duties. All site visits and evaluations must be performed in a manner that does not unduly interfere with or delay the work.
</t>
        </r>
        <r>
          <rPr>
            <b/>
            <sz val="9"/>
            <color indexed="81"/>
            <rFont val="Tahoma"/>
            <family val="2"/>
          </rPr>
          <t>E. REPORTING REQUIREMENTS</t>
        </r>
        <r>
          <rPr>
            <sz val="9"/>
            <color indexed="81"/>
            <rFont val="Tahoma"/>
            <family val="2"/>
          </rPr>
          <t xml:space="preserve">
The reporting requirements for this award are identified in this Agreement. Failure to comply with these reporting requirements is considered a material noncompliance with the terms of the award. Noncompliance may result in withholding of future payments, suspension, or termination of the current award, and withholding of future awards. A willful failure to perform, a history of failure to perform, or unsatisfactory performance of this and/or other financial assistance awards, may also result in a debarment action to preclude future awards by Federal agencies.
</t>
        </r>
        <r>
          <rPr>
            <b/>
            <sz val="9"/>
            <color indexed="81"/>
            <rFont val="Tahoma"/>
            <family val="2"/>
          </rPr>
          <t>F. PUBLICATIONS</t>
        </r>
        <r>
          <rPr>
            <sz val="9"/>
            <color indexed="81"/>
            <rFont val="Tahoma"/>
            <family val="2"/>
          </rPr>
          <t xml:space="preserve">
a. Recipient or its subcontractor may</t>
        </r>
        <r>
          <rPr>
            <b/>
            <sz val="9"/>
            <color indexed="81"/>
            <rFont val="Tahoma"/>
            <family val="2"/>
          </rPr>
          <t xml:space="preserve"> </t>
        </r>
        <r>
          <rPr>
            <sz val="9"/>
            <color indexed="81"/>
            <rFont val="Tahoma"/>
            <family val="2"/>
          </rPr>
          <t xml:space="preserve">publish or otherwise make publicly available the results of the work conducted under this Agreement.
b. An acknowledgment of Federal support and a disclaimer must appear in the publication of any material, whether copyrighted or not, based on or developed under this project, as follows:
Acknowledgment: "This material is based upon work supported by the Department of Energy under Award Number DE-EE0006152.” Disclaimer: "This report was prepared as an account of work sponsored by an agency of the United States Government. Neither the United States Government nor any agency thereof, nor any of their employees, makes any warranty, express or implied, or assumes any legal liability or responsibility for the accuracy, completeness, or usefulness of any information, apparatus, product, or process
disclosed, or represents that its use would not infringe privately owned rights. Reference herein to any specific commercial product, process, or service by trade name, trademark, manufacturer, or otherwise does not necessarily constitute or imply its endorsement, recommendation, or favoring by the United States Government or any agency thereof. The views and opinions of authors expressed herein do not necessarily state or reflect those of the United States Government or any agency thereof."
</t>
        </r>
        <r>
          <rPr>
            <b/>
            <sz val="9"/>
            <color indexed="81"/>
            <rFont val="Tahoma"/>
            <family val="2"/>
          </rPr>
          <t>G. FEDERAL, STATE, AND MUNICIPAL REQUIREMENTS</t>
        </r>
        <r>
          <rPr>
            <sz val="9"/>
            <color indexed="81"/>
            <rFont val="Tahoma"/>
            <family val="2"/>
          </rPr>
          <t xml:space="preserve">
Recipient or its subcontractors must obtain any required permits and comply with applicable federal, state, and municipal laws, codes, and regulations for work performed under this Agreement.
</t>
        </r>
        <r>
          <rPr>
            <b/>
            <sz val="9"/>
            <color indexed="81"/>
            <rFont val="Tahoma"/>
            <family val="2"/>
          </rPr>
          <t>H. INTELLECTUAL PROPERTY PROVISIONS</t>
        </r>
        <r>
          <rPr>
            <sz val="9"/>
            <color indexed="81"/>
            <rFont val="Tahoma"/>
            <family val="2"/>
          </rPr>
          <t xml:space="preserve">
a) Recipient or its subcontractors may copyright any work that is subject to copyright and was developed, or for which ownership was purchased, under an award. DOE reserves a royalty-free, nonexclusive and irrevocable right to reproduce, publish or otherwise use the work for Federal purposes and to authorize others to do so.
(b) Recipient and its subcontractors are</t>
        </r>
        <r>
          <rPr>
            <b/>
            <sz val="9"/>
            <color indexed="81"/>
            <rFont val="Tahoma"/>
            <family val="2"/>
          </rPr>
          <t xml:space="preserve"> </t>
        </r>
        <r>
          <rPr>
            <sz val="9"/>
            <color indexed="81"/>
            <rFont val="Tahoma"/>
            <family val="2"/>
          </rPr>
          <t xml:space="preserve">subject to applicable regulations governing patents and inventions, including government-wide regulations issued by the Department of Commerce at 37 CFR part 401, “Rights to Inventions Made by Nonprofit Organizations and Small Business Firms Under Government Grants, Contracts and Cooperative Agreements.”
(c) The DOE has the right to:
(1) Obtain, reproduce, publish or otherwise use the data first produced under an award; and
(2) Authorize others to receive, reproduce, publish, or otherwise use such data for Federal purposes.
</t>
        </r>
        <r>
          <rPr>
            <b/>
            <sz val="9"/>
            <color indexed="81"/>
            <rFont val="Tahoma"/>
            <family val="2"/>
          </rPr>
          <t>I. LOBBYING RESTRICTIONS</t>
        </r>
        <r>
          <rPr>
            <sz val="9"/>
            <color indexed="81"/>
            <rFont val="Tahoma"/>
            <family val="2"/>
          </rPr>
          <t xml:space="preserve">
By accepting funds under this Agreement, Recipient and its subcontractors agree that none of the funds obligated on the award shall be expended, directly or indirectly, to influence congressional action on any legislation or appropriation matters pending before Congress, other than to communicate to Members of Congress as described in 18 U.S.C. 1913. This restriction is in addition to those prescribed elsewhere in statute and regulation.
</t>
        </r>
        <r>
          <rPr>
            <b/>
            <sz val="9"/>
            <color indexed="81"/>
            <rFont val="Tahoma"/>
            <family val="2"/>
          </rPr>
          <t>J. NOTICE REGARDING THE PURCHASE OF AMERICAN-MADE EQUIPMENT AND PRODUCTS -- SENSE OF CONGRESS</t>
        </r>
        <r>
          <rPr>
            <sz val="9"/>
            <color indexed="81"/>
            <rFont val="Tahoma"/>
            <family val="2"/>
          </rPr>
          <t xml:space="preserve">
It is the sense of the Congress that, to the greatest extent practicable, all equipment and products purchased with funds made available under this Agreement should be American-made.
</t>
        </r>
        <r>
          <rPr>
            <b/>
            <sz val="9"/>
            <color indexed="81"/>
            <rFont val="Tahoma"/>
            <family val="2"/>
          </rPr>
          <t>K. DECONTAMINATION AND/OR DECOMMISSIONING (D&amp;D) COSTS</t>
        </r>
        <r>
          <rPr>
            <sz val="9"/>
            <color indexed="81"/>
            <rFont val="Tahoma"/>
            <family val="2"/>
          </rPr>
          <t xml:space="preserve">
Notwithstanding any other provisions of this Agreement, the Government shall not be responsible for or have any obligation to the Recipient or its subcontractors for (i) Decontamination and/or Decommissioning (D&amp;D) of any of the Recipient's or subcontractor’s facilities, or (ii) any costs which may be incurred by the Recipient in connect</t>
        </r>
        <r>
          <rPr>
            <b/>
            <sz val="9"/>
            <color indexed="81"/>
            <rFont val="Tahoma"/>
            <family val="2"/>
          </rPr>
          <t xml:space="preserve">ion with </t>
        </r>
        <r>
          <rPr>
            <sz val="9"/>
            <color indexed="81"/>
            <rFont val="Tahoma"/>
            <family val="2"/>
          </rPr>
          <t xml:space="preserve">the D&amp;D of any of its facilities due to the performance of the work under this Agreement, whether said work was performed prior to or subsequent to the effective date of this Agreement.
</t>
        </r>
        <r>
          <rPr>
            <b/>
            <sz val="9"/>
            <color indexed="81"/>
            <rFont val="Tahoma"/>
            <family val="2"/>
          </rPr>
          <t>L. HISTORIC PRESERVATION</t>
        </r>
        <r>
          <rPr>
            <sz val="9"/>
            <color indexed="81"/>
            <rFont val="Tahoma"/>
            <family val="2"/>
          </rPr>
          <t xml:space="preserve">
Prior to the expenditure of Federal funds to alter any structure or site, the Recipient is required to comply with the requirements of Section 106 of the National Historic Preservation Act (NHPA), consistent with DOE’s 2009 letter of delegation of authority regarding the NHPA. Section 106 applies to historic properties that are listed in or eligible for listing in the National Register of Historic Places.
Section 110(k) of the NHPA applies to DOE funded activities. Recipient shall avoid taking any action that results in an adverse effect to historic properties pending compliance with Section 106.
</t>
        </r>
        <r>
          <rPr>
            <b/>
            <sz val="9"/>
            <color indexed="81"/>
            <rFont val="Tahoma"/>
            <family val="2"/>
          </rPr>
          <t>M. EQUAL OPPORTUNITY</t>
        </r>
        <r>
          <rPr>
            <sz val="9"/>
            <color indexed="81"/>
            <rFont val="Tahoma"/>
            <family val="2"/>
          </rPr>
          <t xml:space="preserve">
Recipient and its subcontractors shall comply with Executive Order 11246 of September 24, 1965, entitled “Equal Employment Opportunity,” as amended by Executive Order 11375 of October 13, 1967, and as supplemented in Department of Labor regulations (41 CFR chapter 60). (All construction contracts awarded in excess of $10,000 by Sub-grantees and its contractors or sub-grantees)
</t>
        </r>
        <r>
          <rPr>
            <b/>
            <sz val="9"/>
            <color indexed="81"/>
            <rFont val="Tahoma"/>
            <family val="2"/>
          </rPr>
          <t>N. COPELAND ANTI-KICKBACK ACT</t>
        </r>
        <r>
          <rPr>
            <sz val="9"/>
            <color indexed="81"/>
            <rFont val="Tahoma"/>
            <family val="2"/>
          </rPr>
          <t xml:space="preserve">
Recipient and its subcontractors shall comply with the Copeland Anti-Kickback Act (18 U.S.C. 874) as supplemented in Department of Labor regulations (29 CFR Part 3). The Act provides that each contractor or subrecipient must be prohibited from inducing, by any means, any person employed in the construction, completion, or repair of public work, to give up any part of the compensation to which he is otherwise entitled. The recipient must report all suspected or reported violations to the Act to IHCDA. (All contracts and subgrants for construction or repair)
</t>
        </r>
        <r>
          <rPr>
            <b/>
            <sz val="9"/>
            <color indexed="81"/>
            <rFont val="Tahoma"/>
            <family val="2"/>
          </rPr>
          <t>O. CONTRACT WORK HOURS AND SAFETY STANDARDS</t>
        </r>
        <r>
          <rPr>
            <sz val="9"/>
            <color indexed="81"/>
            <rFont val="Tahoma"/>
            <family val="2"/>
          </rPr>
          <t xml:space="preserve">
For any contracts awarded by Recipient in excess of $100,000 for construction and other purposes that involve the employment of mechanics or laborers must include a provision for compliance with Sections 102 and 107 of the Contract Work Hours and Safety Standards Act (40 U.S.C. 327-330) as supplemented by Department of Labor regulations (29 CFR Part 5).
</t>
        </r>
        <r>
          <rPr>
            <b/>
            <sz val="9"/>
            <color indexed="81"/>
            <rFont val="Tahoma"/>
            <family val="2"/>
          </rPr>
          <t>P. CLEAN WATER ACT AND RELATED PROVISIONS</t>
        </r>
        <r>
          <rPr>
            <sz val="9"/>
            <color indexed="81"/>
            <rFont val="Tahoma"/>
            <family val="2"/>
          </rPr>
          <t xml:space="preserve">
Recipient and its subcontractors shall comply with all applicable standards, orders, or requirements issued under section 306 of the Clean Air Act (42 U.S.C. 1857(h)), section 508 of the Clean Water Act (33 U.S.C. 1368), Executive Order 11738, and Environmental Protection Agency regulations (40 CFR part 15). (Contracts, subcontracts, and subgrants of amounts in excess of $100,000).
</t>
        </r>
        <r>
          <rPr>
            <b/>
            <sz val="9"/>
            <color indexed="81"/>
            <rFont val="Tahoma"/>
            <family val="2"/>
          </rPr>
          <t>Q. ENERGY POLICY AND CONSERVATION ACT</t>
        </r>
        <r>
          <rPr>
            <sz val="9"/>
            <color indexed="81"/>
            <rFont val="Tahoma"/>
            <family val="2"/>
          </rPr>
          <t xml:space="preserve">
Recipient and its subcontractors shall comply with mandatory standards and policies relating to energy efficiency which are contained in the state energy conservation plan issued in compliance with the Energy Policy and Conservation Act (Pub. L. 94-163, 89 Stat. 871).
</t>
        </r>
        <r>
          <rPr>
            <b/>
            <sz val="9"/>
            <color indexed="81"/>
            <rFont val="Tahoma"/>
            <family val="2"/>
          </rPr>
          <t>R. DEBARMENT AND SUSPENSION</t>
        </r>
        <r>
          <rPr>
            <sz val="9"/>
            <color indexed="81"/>
            <rFont val="Tahoma"/>
            <family val="2"/>
          </rPr>
          <t xml:space="preserve">
Recipient certifies, by entering into this Agreement, that neither it nor its principals are presently debarred, suspended, proposed for debarment, declared ineligible, or voluntarily excluded from entering into this Agreement by any Federal or State department or agency. The term “principal” for purposes of this Agreement is defined as an officer, director, owner, partner, key employee, or other person with primary management or supervisory responsibilities, or a person who has a critical influence on or substantive control over the operations of Sub-grantee.
</t>
        </r>
        <r>
          <rPr>
            <b/>
            <sz val="9"/>
            <color indexed="81"/>
            <rFont val="Tahoma"/>
            <family val="2"/>
          </rPr>
          <t>S. ACCESS TO RECORDS</t>
        </r>
        <r>
          <rPr>
            <sz val="9"/>
            <color indexed="81"/>
            <rFont val="Tahoma"/>
            <family val="2"/>
          </rPr>
          <t xml:space="preserve">
Recipient and its subcontractors shall grant access by the IHCDA, and the DOE, the Comptroller General of the United States, or any of their duly authorized representatives to any books, documents, papers, and records of the contractor which are directly pertinent to that specific contract for the purpose of making audit, examination, excerpts, and transcriptions.
</t>
        </r>
        <r>
          <rPr>
            <b/>
            <sz val="9"/>
            <color indexed="81"/>
            <rFont val="Tahoma"/>
            <family val="2"/>
          </rPr>
          <t>T. RECORDS RETENTION</t>
        </r>
        <r>
          <rPr>
            <sz val="9"/>
            <color indexed="81"/>
            <rFont val="Tahoma"/>
            <family val="2"/>
          </rPr>
          <t xml:space="preserve">
Recipient and its subcontractors shall retain all required records for three (3) years after Recipient or its subcontractor or subrecipients make final payments and all other pending matters are closed.
</t>
        </r>
      </text>
    </comment>
    <comment ref="L27" authorId="0" shapeId="0" xr:uid="{A57B9F60-C8CE-4DD2-9A94-B47B1AAA28C0}">
      <text>
        <r>
          <rPr>
            <b/>
            <sz val="9"/>
            <color indexed="81"/>
            <rFont val="Tahoma"/>
            <family val="2"/>
          </rPr>
          <t>Following DOE guidelines, it is strongly recommended to obtain Pollution Occurrence Insurance (also known as a Rider) (POI) as a part of, or as an addendum to, general liability insurance. POI will cover problems with Lead Safe Weatherization or disturbance of other environmental pollutants.</t>
        </r>
      </text>
    </comment>
    <comment ref="H28" authorId="0" shapeId="0" xr:uid="{5CD16AB1-AF41-48EB-ABD4-3BA944D1E070}">
      <text>
        <r>
          <rPr>
            <b/>
            <sz val="9"/>
            <color indexed="81"/>
            <rFont val="Tahoma"/>
            <family val="2"/>
          </rPr>
          <t>2 Liability Insurance – Actual costs, comprehensive general liability insurance coverage in the</t>
        </r>
        <r>
          <rPr>
            <b/>
            <sz val="10"/>
            <color indexed="81"/>
            <rFont val="Tahoma"/>
            <family val="2"/>
          </rPr>
          <t xml:space="preserve"> </t>
        </r>
        <r>
          <rPr>
            <sz val="10"/>
            <color indexed="81"/>
            <rFont val="Tahoma"/>
            <family val="2"/>
          </rPr>
          <t xml:space="preserve">minimum amount of $750,000.00 covering the risks related to the property and personal liability claims of other parties against the insured party.   </t>
        </r>
        <r>
          <rPr>
            <b/>
            <sz val="9"/>
            <color indexed="81"/>
            <rFont val="Tahoma"/>
            <family val="2"/>
          </rPr>
          <t xml:space="preserve">
Following DOE guidelines, it is strongly recommended to obtain Pollution Occurrence Insurance (also known as a Rider) (POI) as a part of, or as an addendum to, general liability insurance.  POI will cover problems with Lead Safe Weatherization or disturbance of other environmental pollutants. This is an optional expense eligible to be charged to the Liability Insurance line item. </t>
        </r>
        <r>
          <rPr>
            <sz val="9"/>
            <color indexed="81"/>
            <rFont val="Tahoma"/>
            <family val="2"/>
          </rPr>
          <t xml:space="preserve">
</t>
        </r>
      </text>
    </comment>
    <comment ref="A49" authorId="0" shapeId="0" xr:uid="{78D1E802-1AFA-4379-96F6-ACF65BA85218}">
      <text>
        <r>
          <rPr>
            <b/>
            <sz val="9"/>
            <color indexed="81"/>
            <rFont val="Tahoma"/>
            <family val="2"/>
          </rPr>
          <t>808.1 Inventory of Equipment and Vehicles
Subgrantees are required to compile and maintain, on an annual basis, an inventory of all capital equipment (including vehicles) and supplies in Subgrantee’s possession purchased with federal or IHCDA funds. IHCDA defines equipment as tangible, nonexpendable, personal property having a useful life of more than one (1) year and an acquisition cost that exceeds $5,000.00. Supplies are defined as all tangible personal property other than “equipment” as defined above. An inventory must be maintained at the Subgrantee’s office and provided to IHCDA upon request. The inventory will include:</t>
        </r>
        <r>
          <rPr>
            <sz val="9"/>
            <color indexed="81"/>
            <rFont val="Tahoma"/>
            <family val="2"/>
          </rPr>
          <t xml:space="preserve">
</t>
        </r>
      </text>
    </comment>
    <comment ref="H49" authorId="0" shapeId="0" xr:uid="{790B652B-8090-4FE6-85B0-44D52777858C}">
      <text>
        <r>
          <rPr>
            <b/>
            <sz val="9"/>
            <color indexed="81"/>
            <rFont val="Tahoma"/>
            <family val="2"/>
          </rPr>
          <t xml:space="preserve"> Supplies are defined as all tangible personal property other than “equipment” as defined above. An inventory must be maintained at the Subgrantee’s office and provided to IHCDA upon request. The inventory will include:</t>
        </r>
      </text>
    </comment>
    <comment ref="D51" authorId="0" shapeId="0" xr:uid="{911ED3C1-D2AE-4210-A00F-44B5876DA4AE}">
      <text>
        <r>
          <rPr>
            <b/>
            <sz val="9"/>
            <color indexed="81"/>
            <rFont val="Tahoma"/>
            <family val="2"/>
          </rPr>
          <t>Write specifications for the item you are requesting to purchase – make, model, features, year, new/used, etc.
 Specifications should be specific to the organization’s needs but not so specific as to pin point an already selected item.</t>
        </r>
        <r>
          <rPr>
            <sz val="9"/>
            <color indexed="81"/>
            <rFont val="Tahoma"/>
            <family val="2"/>
          </rPr>
          <t xml:space="preserve">
</t>
        </r>
      </text>
    </comment>
    <comment ref="D52" authorId="0" shapeId="0" xr:uid="{6C3D65B9-4EE5-4D1B-9A75-341DD4BD96BF}">
      <text>
        <r>
          <rPr>
            <b/>
            <sz val="9"/>
            <color indexed="81"/>
            <rFont val="Tahoma"/>
            <family val="2"/>
          </rPr>
          <t> Mail, email or deliver bid specifications to local dealers or companies to solicit bids
 A minimum of three bids must be solicited and submitted.
 If you do not receive three bids or the bids did not meet the specifications, bids may be selected based on a similar make and model. This is only true for unique items.</t>
        </r>
        <r>
          <rPr>
            <sz val="9"/>
            <color indexed="81"/>
            <rFont val="Tahoma"/>
            <family val="2"/>
          </rPr>
          <t xml:space="preserve">
</t>
        </r>
      </text>
    </comment>
    <comment ref="D53" authorId="0" shapeId="0" xr:uid="{123D28FA-DF31-429E-AA72-B50B0D54A6F7}">
      <text>
        <r>
          <rPr>
            <b/>
            <sz val="9"/>
            <color indexed="81"/>
            <rFont val="Tahoma"/>
            <family val="2"/>
          </rPr>
          <t> Review and select a bid that meets your bid specifications.
 If this bid is not the lowest bid, please specify why it was chosen.
 Priority should be given to bids meeting the specific bid description.</t>
        </r>
      </text>
    </comment>
    <comment ref="A54" authorId="0" shapeId="0" xr:uid="{8CCDF907-6162-40EF-987F-F16D8037858E}">
      <text>
        <r>
          <rPr>
            <b/>
            <sz val="9"/>
            <color indexed="81"/>
            <rFont val="Tahoma"/>
            <family val="2"/>
          </rPr>
          <t>Information from which one can calculate the percentage of federal participation in the cost of the equipment (not applicable to equipment furnished by the federal government)</t>
        </r>
        <r>
          <rPr>
            <sz val="9"/>
            <color indexed="81"/>
            <rFont val="Tahoma"/>
            <family val="2"/>
          </rPr>
          <t xml:space="preserve">
</t>
        </r>
      </text>
    </comment>
    <comment ref="D54" authorId="0" shapeId="0" xr:uid="{AF83F8D1-949E-4706-B6D6-DDCA19DFE59C}">
      <text>
        <r>
          <rPr>
            <b/>
            <sz val="9"/>
            <color indexed="81"/>
            <rFont val="Tahoma"/>
            <family val="2"/>
          </rPr>
          <t> Mail or email a letter with an authorized signature to the IHCDA Community Programs Analyst.
 The letter should describe your bid process, your selected bid and the reason for your choice.
 Attachments should include your bid specification, a list of companies or dealers solicited and three bids meeting your specifications.</t>
        </r>
        <r>
          <rPr>
            <sz val="9"/>
            <color indexed="81"/>
            <rFont val="Tahoma"/>
            <family val="2"/>
          </rPr>
          <t xml:space="preserve">
</t>
        </r>
      </text>
    </comment>
    <comment ref="D55" authorId="0" shapeId="0" xr:uid="{42A7974B-8C4D-4308-85CE-07C772499CB1}">
      <text>
        <r>
          <rPr>
            <b/>
            <sz val="9"/>
            <color indexed="81"/>
            <rFont val="Tahoma"/>
            <family val="2"/>
          </rPr>
          <t> If your request is complete, a letter will be sent via email approving your purchase.
 Incomplete requests will delay approval and may require rebidding for valid bids.
 IHCDA will respond within five business days with questions or approval.</t>
        </r>
        <r>
          <rPr>
            <sz val="9"/>
            <color indexed="81"/>
            <rFont val="Tahoma"/>
            <family val="2"/>
          </rPr>
          <t xml:space="preserve">
</t>
        </r>
      </text>
    </comment>
    <comment ref="A56" authorId="0" shapeId="0" xr:uid="{739F478B-CBEF-4098-8F94-6A4491515867}">
      <text>
        <r>
          <rPr>
            <b/>
            <sz val="9"/>
            <color indexed="81"/>
            <rFont val="Tahoma"/>
            <family val="2"/>
          </rPr>
          <t>Federal Award Identification Number, located on contract from the state</t>
        </r>
        <r>
          <rPr>
            <sz val="9"/>
            <color indexed="81"/>
            <rFont val="Tahoma"/>
            <family val="2"/>
          </rPr>
          <t xml:space="preserve">
</t>
        </r>
      </text>
    </comment>
    <comment ref="D56" authorId="0" shapeId="0" xr:uid="{F1F81DAB-9BD8-4750-8351-7D48D4BB3E70}">
      <text>
        <r>
          <rPr>
            <b/>
            <sz val="9"/>
            <color indexed="81"/>
            <rFont val="Tahoma"/>
            <family val="2"/>
          </rPr>
          <t>Ensure that vehicles, equipment, and tools purchased for the Grantee’s use are used in an appropriate manner to ensure cost-effective delivery of services?</t>
        </r>
        <r>
          <rPr>
            <sz val="9"/>
            <color indexed="81"/>
            <rFont val="Tahoma"/>
            <family val="2"/>
          </rPr>
          <t xml:space="preserve">
</t>
        </r>
      </text>
    </comment>
    <comment ref="H56" authorId="0" shapeId="0" xr:uid="{E718438C-57E3-45AA-9925-A3DFF26D5812}">
      <text>
        <r>
          <rPr>
            <b/>
            <sz val="9"/>
            <color indexed="81"/>
            <rFont val="Tahoma"/>
            <family val="2"/>
          </rPr>
          <t>Information from which one can calculate the percentage of federal participation in the cost of the equipment (not applicable to equipment furnished by the federal government)</t>
        </r>
        <r>
          <rPr>
            <sz val="9"/>
            <color indexed="81"/>
            <rFont val="Tahoma"/>
            <family val="2"/>
          </rPr>
          <t xml:space="preserve">
</t>
        </r>
      </text>
    </comment>
    <comment ref="A62" authorId="0" shapeId="0" xr:uid="{546ABD00-A25E-4B72-962E-C8B97A8129AC}">
      <text>
        <r>
          <rPr>
            <b/>
            <sz val="9"/>
            <color indexed="81"/>
            <rFont val="Tahoma"/>
            <family val="2"/>
          </rPr>
          <t>Subgrantee will be asked to demonstrate how they maintain and track any inventory. Subgrantee will also be asked to show how the process is consistent with the Grantee’s description of the process.</t>
        </r>
        <r>
          <rPr>
            <sz val="9"/>
            <color indexed="81"/>
            <rFont val="Tahoma"/>
            <family val="2"/>
          </rPr>
          <t xml:space="preserve">
</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A1" authorId="0" shapeId="0" xr:uid="{515F0B73-F3F8-467B-B9EE-580E26036BE1}">
      <text>
        <r>
          <rPr>
            <b/>
            <sz val="9"/>
            <color indexed="81"/>
            <rFont val="Tahoma"/>
            <family val="2"/>
          </rPr>
          <t xml:space="preserve">508  FUNDING SOURCE COMBINATIONS 
The funding sources for weatherization and their sub-programs may be combined on any one weatherization job, in order to provide flexibility and to ensure that an individual dwelling can receive all appropriate measures as determined by the energy audit.  The following are the allowable funding source combinations: 
1. DOE Base + LIHEAP Mechanical 
2. DOE Base + State LIHEAP Mechanical 
3. DOE Base + LIHEAP Mechanical + DOE Health &amp; Safety 
4. DOE Base + DOE Health &amp; Safety  
5. LIHEAP Base + LIHEAP Mechanical creating a LIHEAP Capital Intensive 
6. State LIHEAP Base + State LIHEAP Mechanical creating a State LIHEAP Capital 
Intensive   
7. State Deferral Funds can be combined with State LIHEAP, LIHEAP or DOE funding on the same unit. Please reference Section 900 for specific guidelines for the State Deferral Funds.  
</t>
        </r>
        <r>
          <rPr>
            <sz val="9"/>
            <color indexed="81"/>
            <rFont val="Tahoma"/>
            <family val="2"/>
          </rPr>
          <t xml:space="preserve">
</t>
        </r>
      </text>
    </comment>
    <comment ref="X4" authorId="0" shapeId="0" xr:uid="{554B783E-C875-412A-969A-263504C9CA32}">
      <text>
        <r>
          <rPr>
            <b/>
            <sz val="9"/>
            <color indexed="81"/>
            <rFont val="Tahoma"/>
            <family val="2"/>
          </rPr>
          <t xml:space="preserve">1 ADMINISTRATION: Grant related administration including: fiscal, executive, support operations, rent and utilities, supplies, copying, etc. This applies to staff engaged in program administration.  
For funding associated with the 2018 DOE program year, Subgrantee may allocate up to seven percent (7%) of total amount of funding claimed and expended during the DOE 2018 program year to the Activity Description entitled “Administration”.  Subgrantee’s total grant amount expended and claimed for “Administration” line item cannot exceed amount designated on the budget form.  
</t>
        </r>
        <r>
          <rPr>
            <sz val="9"/>
            <color indexed="81"/>
            <rFont val="Tahoma"/>
            <family val="2"/>
          </rPr>
          <t xml:space="preserve">
</t>
        </r>
      </text>
    </comment>
    <comment ref="AB4" authorId="0" shapeId="0" xr:uid="{BE55D721-1202-438B-86CB-1FECF7456C6C}">
      <text>
        <r>
          <rPr>
            <b/>
            <sz val="9"/>
            <color indexed="81"/>
            <rFont val="Tahoma"/>
            <family val="2"/>
          </rPr>
          <t>LIABILITY INSURANCE:  Insurance coverage is comprehensive general liability insurance coverage in the minimum amount of $750,000.00 covering the risks related to the property and personal liability claims of other parties against the insured party.   Liability insurance may include a Pollution Occurrence Rider.</t>
        </r>
        <r>
          <rPr>
            <sz val="9"/>
            <color indexed="81"/>
            <rFont val="Tahoma"/>
            <family val="2"/>
          </rPr>
          <t xml:space="preserve">
</t>
        </r>
      </text>
    </comment>
    <comment ref="AF4" authorId="0" shapeId="0" xr:uid="{CDB45990-5F4A-4FFC-8945-BA48642D6894}">
      <text>
        <r>
          <rPr>
            <b/>
            <sz val="9"/>
            <color indexed="81"/>
            <rFont val="Tahoma"/>
            <family val="2"/>
          </rPr>
          <t>FISCAL AUDIT:  The cost of obtaining an independent fiscal audit.  The amount charged is based upon Subgrantee cost allocation plan.</t>
        </r>
        <r>
          <rPr>
            <sz val="9"/>
            <color indexed="81"/>
            <rFont val="Tahoma"/>
            <family val="2"/>
          </rPr>
          <t xml:space="preserve">
</t>
        </r>
      </text>
    </comment>
    <comment ref="AJ4" authorId="0" shapeId="0" xr:uid="{B59D856E-D2BD-49B0-8883-B1EE19709543}">
      <text>
        <r>
          <rPr>
            <b/>
            <sz val="9"/>
            <color indexed="81"/>
            <rFont val="Tahoma"/>
            <family val="2"/>
          </rPr>
          <t xml:space="preserve">BASE PROGRAM OPERATIONS: are direct costs and include the following: 
Program costs per house may not exceed $7,000.00  -  SEE NOTE BELOW
Subgrantee Labor Costs: includes compensation of employees whose time and effort is directly involved in material installation, general office support, such as, but not limited to, crewmembers, auditors, building analysts, coordinators, and support staff. Where employees work on multiple activities, a distribution of their salaries or wages must be supported by equivalent documentation of the activity percentage of work by the employee.
Contracted Labor:  Cost of professional services rendered by persons who are members of a particular profession or possess a special skill who are not members of the Subgrantee.
      Non-labor Program Support includes direct costs of rent and utilities for Subgrantee labor, advertising, consumable supplies, office equipment, furnishings, and computer equipment. Purchases charged will be at their actual prices after deducting all cash discounts, trade reimbursements, discounts or rebates and allowances. 
    Materials: Costs of installed materials by Subgrantee and contracted labor. 
    Material Handling: Actual costs including Warehousing Facility Costs such as leases, utilities and security. Transportation costs associated with material delivery, staff transportation to the work sites, vehicle maintenance and depreciation. Direct costs of staff including salaries, purchases etc., whose tasks involve Inventory control. Where employees work on multiple activities, a distribution of their salaries or wages must be supported by equivalent documentation of the activity percentage of work by the employee
Manufacturing of Weatherization Equipment: direct costs of manufactured weatherization items subject to a unit cost of $1,000 dollars per item or prior approval from state.   
</t>
        </r>
      </text>
    </comment>
    <comment ref="AN4" authorId="0" shapeId="0" xr:uid="{27894F3D-86C1-4EAD-8F21-9D8A2083BF5B}">
      <text>
        <r>
          <rPr>
            <b/>
            <sz val="9"/>
            <color indexed="81"/>
            <rFont val="Tahoma"/>
            <family val="2"/>
          </rPr>
          <t xml:space="preserve">HEALTH AND SAFETY:   Health and safety activities are defined as activities that eliminate hazards aggravated or caused by the installation of weatherization measures.  These activities include all combustion appliances in a home. Combustion appliances and combustion gases, as noted by DOE in Weatherization Program Notice 02-5, "pose the most serious hazard found in homes." Dealing with combustion gases in the home may require changing or repairing the venting on the appliance, or replacement of the water heater, furnace or space heater. Allowable costs can be for the evaluation, repairs, and/or replacement of the water heater, furnace or space heater. 
For funding associated with the 2018 DOE program year, Subgrantee may allocate up to twenty percent (20%) of total amount of BASE expended during the DOE 2018 program year to the Activity Description entitled “Health and Safety”.   Subgrantee’s total grant amount expended and claimed for “Health and Safety” line item cannot exceed amount designated on the budget form. 
</t>
        </r>
        <r>
          <rPr>
            <sz val="9"/>
            <color indexed="81"/>
            <rFont val="Tahoma"/>
            <family val="2"/>
          </rPr>
          <t xml:space="preserve">
</t>
        </r>
      </text>
    </comment>
    <comment ref="AR4" authorId="0" shapeId="0" xr:uid="{E5112DE3-22F9-41C3-88D6-8327C878BDB2}">
      <text>
        <r>
          <rPr>
            <b/>
            <sz val="9"/>
            <color indexed="81"/>
            <rFont val="Tahoma"/>
            <family val="2"/>
          </rPr>
          <t xml:space="preserve">TRAINING STIPEND: Subgrantees may allocate up to $1,000.00 plus $500.00 per county for the purpose of providing Training &amp; Technical Assistance for staff and contractors interested in performing weatherization work for the subgrantee. These funds may only be used to cover expenses related to approved weatherization trainings to include:
• Class fees
• Material fees
• Written/field testing
• CEU events
• Wage/time reimbursement
• Travel expenses (excluding meals)
• Lodging.
</t>
        </r>
        <r>
          <rPr>
            <sz val="9"/>
            <color indexed="81"/>
            <rFont val="Tahoma"/>
            <family val="2"/>
          </rPr>
          <t xml:space="preserve">
</t>
        </r>
      </text>
    </comment>
    <comment ref="S11" authorId="0" shapeId="0" xr:uid="{D0DCD130-3E89-4BFE-981D-BF2DA20B9A6B}">
      <text>
        <r>
          <rPr>
            <b/>
            <sz val="9"/>
            <color indexed="81"/>
            <rFont val="Tahoma"/>
            <family val="2"/>
          </rPr>
          <t>ADMINISTRATION: Subgrantees may use up to 8.5% of total Weatherization expenditures. Costs associated with administration include fiscal, executive, support operations, rent and utilities, supplies etc. This applies to staff engaged in program administration.</t>
        </r>
        <r>
          <rPr>
            <sz val="9"/>
            <color indexed="81"/>
            <rFont val="Tahoma"/>
            <family val="2"/>
          </rPr>
          <t xml:space="preserve">
</t>
        </r>
      </text>
    </comment>
    <comment ref="W11" authorId="0" shapeId="0" xr:uid="{12A0946C-C50A-42CE-A741-072AC4D62412}">
      <text>
        <r>
          <rPr>
            <b/>
            <sz val="9"/>
            <color indexed="81"/>
            <rFont val="Tahoma"/>
            <family val="2"/>
          </rPr>
          <t xml:space="preserve">LIABILITY INSURANCE: Insurance coverage of $ 750,000.00 covering the risks related to the property and personal liability claims of other parties against the insured party.  </t>
        </r>
      </text>
    </comment>
    <comment ref="AA11" authorId="0" shapeId="0" xr:uid="{3E1E3A37-6FF8-461F-97DD-35CC674A96A8}">
      <text>
        <r>
          <rPr>
            <b/>
            <sz val="9"/>
            <color indexed="81"/>
            <rFont val="Tahoma"/>
            <family val="2"/>
          </rPr>
          <t>SUPPLIES: Direct costs of Weatherization specific supplies such as monoxers, blower doors, draft gauges, combustion analyzers, Sensit Heat exchanger test kits. The limitation is a unit cost less than $5,000 dollars.</t>
        </r>
        <r>
          <rPr>
            <sz val="9"/>
            <color indexed="81"/>
            <rFont val="Tahoma"/>
            <family val="2"/>
          </rPr>
          <t xml:space="preserve">
</t>
        </r>
      </text>
    </comment>
    <comment ref="AE11" authorId="0" shapeId="0" xr:uid="{4BF4B105-12AB-4E9E-A80F-89778C9688A1}">
      <text>
        <r>
          <rPr>
            <b/>
            <sz val="9"/>
            <color indexed="81"/>
            <rFont val="Tahoma"/>
            <family val="2"/>
          </rPr>
          <t>EQUIPMENT: Weatherization specific equipment such as vehicles with a unit cost in excess of $5,000 may be purchased under this line item.  Prior written approval from IHCDA is required before purchase.</t>
        </r>
        <r>
          <rPr>
            <sz val="9"/>
            <color indexed="81"/>
            <rFont val="Tahoma"/>
            <family val="2"/>
          </rPr>
          <t xml:space="preserve">
</t>
        </r>
      </text>
    </comment>
    <comment ref="AI11" authorId="0" shapeId="0" xr:uid="{3E5C4E03-B1E3-4785-B384-E8D9AEEEDD7A}">
      <text>
        <r>
          <rPr>
            <b/>
            <sz val="9"/>
            <color indexed="81"/>
            <rFont val="Tahoma"/>
            <family val="2"/>
          </rPr>
          <t xml:space="preserve">BASE PROGRAM OPERATIONS: are direct costs and include the following: 
        The maximum allowable average costs per house may not exceed $7,000.00 effective October 1, 2015.
Subgrantee Labor Costs: includes compensation of employees whose time and effort is directly involved in material installation, general office support, such as, but not limited to, crewmembers, estimators, inspectors, coordinators, and support staff. Where employees work on multiple activities, a distribution of their salaries or wages must be supported by equivalent documentation of the activity percentage of work by the employee.
Contracted Labor: Cost of professional services rendered by persons who are members of a particular profession or possess a special skill and are not Subgrantee staff
Non-labor Program Support includes direct costs of rent and utilities for Subgrantee labor, advertising, consumable supplies, office equipment, furnishings, and computer equipment. Purchases charged will be at their actual prices after deducting all cash discounts, trade reimbursements, discounts or rebates and allowances. 
Materials: Costs of installed materials by Subgrantee and contracted labor. 
Material Handling: Actual costs including Warehousing Facility Costs such as leases, utilities and security. Transportation costs associated with material delivery, staff transportation to the work sites, vehicle maintenance and depreciation. Direct costs of staff including salaries, purchases etc. whose tasks involve with Inventory control. Where employees work on multiple activities, a distribution of their salaries or wages must be supported by equivalent documentation of the activity percentage of work by the employee.
</t>
        </r>
        <r>
          <rPr>
            <sz val="9"/>
            <color indexed="81"/>
            <rFont val="Tahoma"/>
            <family val="2"/>
          </rPr>
          <t xml:space="preserve">
</t>
        </r>
      </text>
    </comment>
    <comment ref="AM11" authorId="0" shapeId="0" xr:uid="{CBEB94A1-1DCA-4FBC-8FCF-BC09C487FE57}">
      <text>
        <r>
          <rPr>
            <b/>
            <sz val="9"/>
            <color indexed="81"/>
            <rFont val="Tahoma"/>
            <family val="2"/>
          </rPr>
          <t>MECHANICAL OPERATIONS:  are direct costs associated with testing and evaluation of mechanical systems where at least $300.00 has been obligated for work on combustion appliances in a dwelling.  Allowable expenditures include Subgrantee labor costs, contracted labor, materials, and manufacturing of weatherization equipment as outlined above in the .5 Program Operations line item.   The maximum allowable average amount is $4,500.00 effective October 1, 2015.</t>
        </r>
        <r>
          <rPr>
            <sz val="9"/>
            <color indexed="81"/>
            <rFont val="Tahoma"/>
            <family val="2"/>
          </rPr>
          <t xml:space="preserve">
</t>
        </r>
      </text>
    </comment>
    <comment ref="AQ11" authorId="0" shapeId="0" xr:uid="{1476EB45-3095-4948-9BC5-79F9DCD4F4D8}">
      <text>
        <r>
          <rPr>
            <b/>
            <sz val="9"/>
            <color indexed="81"/>
            <rFont val="Tahoma"/>
            <family val="2"/>
          </rPr>
          <t>CAPITAL INTENSIVE OPERATIONS: are direct costs that include at least $300 in mechanical systems repair or maintenance and base program functions have been performed.  Allowable expenditures include Subgrantee labor costs, contracted labor, materials, and manufacturing of weatherization equipment as defined above in the .5 Program Operations line item.   The maximum allowable average amount is $11,500.00 effective October 1, 2015.</t>
        </r>
        <r>
          <rPr>
            <sz val="9"/>
            <color indexed="81"/>
            <rFont val="Tahoma"/>
            <family val="2"/>
          </rPr>
          <t xml:space="preserve">
</t>
        </r>
      </text>
    </comment>
    <comment ref="S22" authorId="0" shapeId="0" xr:uid="{FE7C9EBC-F15F-4521-9ECE-279F214DA693}">
      <text>
        <r>
          <rPr>
            <b/>
            <sz val="9"/>
            <color indexed="81"/>
            <rFont val="Tahoma"/>
            <family val="2"/>
          </rPr>
          <t>Administration – Actual costs associated with the administration include fiscal, executive, support operations, rent, utilities, supplies, etc. Total claimed cannot exceed 5% of the total amount expended.</t>
        </r>
        <r>
          <rPr>
            <sz val="9"/>
            <color indexed="81"/>
            <rFont val="Tahoma"/>
            <family val="2"/>
          </rPr>
          <t xml:space="preserve">
</t>
        </r>
      </text>
    </comment>
    <comment ref="W22" authorId="0" shapeId="0" xr:uid="{55CE571E-05B7-46BE-ACBF-7BA53D75A271}">
      <text>
        <r>
          <rPr>
            <b/>
            <sz val="9"/>
            <color indexed="81"/>
            <rFont val="Tahoma"/>
            <family val="2"/>
          </rPr>
          <t xml:space="preserve">LIABILITY INSURANCE: Insurance coverage of $ 750,000.00 covering the risks related to the property and personal liability claims of other parties against the insured party.  </t>
        </r>
      </text>
    </comment>
    <comment ref="AA22" authorId="0" shapeId="0" xr:uid="{19059EA3-8A0A-4F3D-89E4-79075C2830B9}">
      <text>
        <r>
          <rPr>
            <b/>
            <sz val="9"/>
            <color indexed="81"/>
            <rFont val="Tahoma"/>
            <family val="2"/>
          </rPr>
          <t>ALLOWABLE ACTIVITIES
Below is a non-exhaustive list of activities that are within the parameters of the Healthy Homes program. All activities must have been previously determined as a cause for the home to be deferred. Measures not listed below require IHCDA approval.
 Mold remediation
 Moisture control
 Electrical issues
 Grading
 Roof repair
 Gutters and associated materials
 Sump pump installation
 Pest control
 Structural issues
To ensure the client receives the maximum benefit, we encourage you to think outside the box regarding the whole health and safety of the home. Additional items to consider are:
 Handrails
 Adequate lighting on stairs
Grab bars in bathrooms
Deferral – Actual costs for performance of necessary measures to resolve Deferral issues.
The average allowable deferral cost per home using Healthy Homes funds is $7500. However, the HHI and matrix points must still be recorded, and included in the file. The HHI can be calculated through a form downloaded from INCAA’s website: http://www.in.gov/myihcda/weatherization.htm</t>
        </r>
      </text>
    </comment>
    <comment ref="AI22" authorId="0" shapeId="0" xr:uid="{8B929E77-DA62-4AF4-AFE1-9793F7D18608}">
      <text>
        <r>
          <rPr>
            <b/>
            <sz val="9"/>
            <color indexed="81"/>
            <rFont val="Tahoma"/>
            <family val="2"/>
          </rPr>
          <t xml:space="preserve">BASE PROGRAM OPERATIONS: are direct costs and include the following: 
        The maximum allowable average costs per house may not exceed $7,000.00 effective October 1, 2015.
Subgrantee Labor Costs: includes compensation of employees whose time and effort is directly involved in material installation, general office support, such as, but not limited to, crewmembers, estimators, inspectors, coordinators, and support staff. Where employees work on multiple activities, a distribution of their salaries or wages must be supported by equivalent documentation of the activity percentage of work by the employee.
Contracted Labor: Cost of professional services rendered by persons who are members of a particular profession or possess a special skill and are not Subgrantee staff
Non-labor Program Support includes direct costs of rent and utilities for Subgrantee labor, advertising, consumable supplies, office equipment, furnishings, and computer equipment. Purchases charged will be at their actual prices after deducting all cash discounts, trade reimbursements, discounts or rebates and allowances. 
Materials: Costs of installed materials by Subgrantee and contracted labor. 
Material Handling: Actual costs including Warehousing Facility Costs such as leases, utilities and security. Transportation costs associated with material delivery, staff transportation to the work sites, vehicle maintenance and depreciation. Direct costs of staff including salaries, purchases etc. whose tasks involve with Inventory control. Where employees work on multiple activities, a distribution of their salaries or wages must be supported by equivalent documentation of the activity percentage of work by the employee.
</t>
        </r>
        <r>
          <rPr>
            <sz val="9"/>
            <color indexed="81"/>
            <rFont val="Tahoma"/>
            <family val="2"/>
          </rPr>
          <t xml:space="preserve">
</t>
        </r>
      </text>
    </comment>
    <comment ref="AM22" authorId="0" shapeId="0" xr:uid="{01BEA6FC-4187-4498-AFBD-2F44B9BF900A}">
      <text>
        <r>
          <rPr>
            <b/>
            <sz val="9"/>
            <color indexed="81"/>
            <rFont val="Tahoma"/>
            <family val="2"/>
          </rPr>
          <t>MECHANICAL OPERATIONS:  are direct costs associated with testing and evaluation of mechanical systems where at least $300.00 has been obligated for work on combustion appliances in a dwelling.  Allowable expenditures include Subgrantee labor costs, contracted labor, materials, and manufacturing of weatherization equipment as outlined above in the .5 Program Operations line item.   The maximum allowable average amount is $4,500.00 effective October 1, 2015.</t>
        </r>
        <r>
          <rPr>
            <sz val="9"/>
            <color indexed="81"/>
            <rFont val="Tahoma"/>
            <family val="2"/>
          </rPr>
          <t xml:space="preserve">
</t>
        </r>
      </text>
    </comment>
    <comment ref="AQ22" authorId="0" shapeId="0" xr:uid="{D82E5CE6-4448-4451-BB8D-9B1FE5894294}">
      <text>
        <r>
          <rPr>
            <b/>
            <sz val="9"/>
            <color indexed="81"/>
            <rFont val="Tahoma"/>
            <family val="2"/>
          </rPr>
          <t>CAPITAL INTENSIVE OPERATIONS: are direct costs that include at least $300 in mechanical systems repair or maintenance and base program functions have been performed.  Allowable expenditures include Subgrantee labor costs, contracted labor, materials, and manufacturing of weatherization equipment as defined above in the .5 Program Operations line item.   The maximum allowable average amount is $11,500.00 effective October 1, 2015.</t>
        </r>
        <r>
          <rPr>
            <sz val="9"/>
            <color indexed="81"/>
            <rFont val="Tahoma"/>
            <family val="2"/>
          </rPr>
          <t xml:space="preserve">
</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A1" authorId="0" shapeId="0" xr:uid="{30B3A4F6-73E5-40B6-8809-78014D297E9E}">
      <text>
        <r>
          <rPr>
            <b/>
            <sz val="9"/>
            <color indexed="81"/>
            <rFont val="Tahoma"/>
            <family val="2"/>
          </rPr>
          <t xml:space="preserve">Monitors verify Renovator and Lead Firm status at the time of monitoring and track it to ensure each crew and contractor firm have sufficient renovators to ensure lead safe work practices are adhered to at all applicable job sites. </t>
        </r>
        <r>
          <rPr>
            <sz val="9"/>
            <color indexed="81"/>
            <rFont val="Tahoma"/>
            <family val="2"/>
          </rPr>
          <t xml:space="preserve">
</t>
        </r>
      </text>
    </comment>
    <comment ref="H5" authorId="0" shapeId="0" xr:uid="{4FF898AF-704C-48FE-B67B-FF7302019ED9}">
      <text>
        <r>
          <rPr>
            <b/>
            <sz val="9"/>
            <color indexed="81"/>
            <rFont val="Tahoma"/>
            <family val="2"/>
          </rPr>
          <t xml:space="preserve">• Individuals performing energy audits in Indiana’s Weatherization Assistance Program must either be Indiana Competent as an Energy Auditor or possess DOE/BPI’s Energy Auditor Certification. </t>
        </r>
        <r>
          <rPr>
            <sz val="9"/>
            <color indexed="81"/>
            <rFont val="Tahoma"/>
            <family val="2"/>
          </rPr>
          <t xml:space="preserve">
</t>
        </r>
      </text>
    </comment>
    <comment ref="A8" authorId="0" shapeId="0" xr:uid="{0069D32C-8299-4C9E-89A1-352474A92619}">
      <text>
        <r>
          <rPr>
            <b/>
            <sz val="9"/>
            <color indexed="81"/>
            <rFont val="Tahoma"/>
            <family val="2"/>
          </rPr>
          <t>• All sub-grantees are required to obtain and maintain Lead Firm status through the EPA. All certifications will be confirmed and verified during the annual monitoring process</t>
        </r>
        <r>
          <rPr>
            <sz val="9"/>
            <color indexed="81"/>
            <rFont val="Tahoma"/>
            <family val="2"/>
          </rPr>
          <t xml:space="preserve">
</t>
        </r>
      </text>
    </comment>
    <comment ref="A9" authorId="0" shapeId="0" xr:uid="{3005E478-55C3-473A-ADCF-EEAD5B052989}">
      <text>
        <r>
          <rPr>
            <b/>
            <sz val="9"/>
            <color indexed="81"/>
            <rFont val="Tahoma"/>
            <family val="2"/>
          </rPr>
          <t>2 Liability Insurance – Actual costs, comprehensive general liability insurance coverage in the</t>
        </r>
        <r>
          <rPr>
            <b/>
            <sz val="10"/>
            <color indexed="81"/>
            <rFont val="Tahoma"/>
            <family val="2"/>
          </rPr>
          <t xml:space="preserve"> </t>
        </r>
        <r>
          <rPr>
            <sz val="10"/>
            <color indexed="81"/>
            <rFont val="Tahoma"/>
            <family val="2"/>
          </rPr>
          <t xml:space="preserve">minimum amount of $750,000.00 covering the risks related to the property and personal liability claims of other parties against the insured party.   </t>
        </r>
        <r>
          <rPr>
            <b/>
            <sz val="9"/>
            <color indexed="81"/>
            <rFont val="Tahoma"/>
            <family val="2"/>
          </rPr>
          <t xml:space="preserve">
Following DOE guidelines, it is strongly recommended to obtain Pollution Occurrence Insurance (also known as a Rider) (POI) as a part of, or as an addendum to, general liability insurance.  POI will cover problems with Lead Safe Weatherization or disturbance of other environmental pollutants. This is an optional expense eligible to be charged to the Liability Insurance line item. </t>
        </r>
        <r>
          <rPr>
            <sz val="9"/>
            <color indexed="81"/>
            <rFont val="Tahoma"/>
            <family val="2"/>
          </rPr>
          <t xml:space="preserve">
</t>
        </r>
      </text>
    </comment>
    <comment ref="H9" authorId="0" shapeId="0" xr:uid="{63E776B4-FD0C-4EFE-A0AB-A28ADD1B8AD6}">
      <text>
        <r>
          <rPr>
            <b/>
            <sz val="9"/>
            <color indexed="81"/>
            <rFont val="Tahoma"/>
            <family val="2"/>
          </rPr>
          <t xml:space="preserve">• IHCDA does allow the use of a Mechanical Helper. The Mechanical Helper is defined as an individual who only performs tasks such as helping remove old heating equipment and/or ductwork, assist with carrying tools and equipment to/from the home, and other work not related to testing, commissioning or adjusting heating systems. The Mechanical Helper is not allowed to be left at the home unsupervised, must be working with  an Indiana Competent Retrofit Installer-Mechanical technician and is not allowed to perform any diagnostic testing, CAZ testing, or adjustments to/of heating systems. Sub-grantees are responsible for tracking the names and use of Mechanical Helpers. Sub-grantees must also ensure that the names of Mechanical Helpers are listed in the client file for each home worked in as required in Section 607 below.  
o It is the sub-grantees and the certified/competent technician’s responsibility to ensure that the Mechanical Helper is properly supervised and utilized.  
o The Mechanical Helper must have a background check performed prior to working in a client’s home as outlined in section 610. 
</t>
        </r>
        <r>
          <rPr>
            <sz val="9"/>
            <color indexed="81"/>
            <rFont val="Tahoma"/>
            <family val="2"/>
          </rPr>
          <t xml:space="preserve">
</t>
        </r>
      </text>
    </comment>
    <comment ref="A10" authorId="0" shapeId="0" xr:uid="{FA5F8D7A-0D5A-4CFF-A4D2-1FAA00BB77BC}">
      <text>
        <r>
          <rPr>
            <b/>
            <sz val="9"/>
            <color indexed="81"/>
            <rFont val="Tahoma"/>
            <family val="2"/>
          </rPr>
          <t xml:space="preserve">   
Following DOE guidelines, </t>
        </r>
        <r>
          <rPr>
            <sz val="10"/>
            <color indexed="81"/>
            <rFont val="Tahoma"/>
            <family val="2"/>
          </rPr>
          <t>it is strongly recommended to obtain Pollution Occurrence Insurance (also known as a Rider)</t>
        </r>
        <r>
          <rPr>
            <b/>
            <sz val="9"/>
            <color indexed="81"/>
            <rFont val="Tahoma"/>
            <family val="2"/>
          </rPr>
          <t xml:space="preserve"> (POI) as a part of, or as an addendum to, general liability insurance.  POI will cover problems with Lead Safe Weatherization or disturbance of other environmental pollutants. This is an optional expense eligible to be charged to the Liability Insurance line item. </t>
        </r>
      </text>
    </comment>
    <comment ref="H10" authorId="0" shapeId="0" xr:uid="{DC83A514-E5F8-473C-9239-0E2EACDA26A9}">
      <text>
        <r>
          <rPr>
            <b/>
            <sz val="9"/>
            <color indexed="81"/>
            <rFont val="Tahoma"/>
            <family val="2"/>
          </rPr>
          <t xml:space="preserve">• Individuals performing energy audits in Indiana’s Weatherization Assistance Program must either be Indiana Competent as an Energy Auditor or possess DOE/BPI’s Energy Auditor Certification. </t>
        </r>
        <r>
          <rPr>
            <sz val="9"/>
            <color indexed="81"/>
            <rFont val="Tahoma"/>
            <family val="2"/>
          </rPr>
          <t xml:space="preserve">
</t>
        </r>
      </text>
    </comment>
    <comment ref="H11" authorId="0" shapeId="0" xr:uid="{94363597-E7B4-4696-ABD0-1CF1DAA6101D}">
      <text>
        <r>
          <rPr>
            <b/>
            <sz val="9"/>
            <color indexed="81"/>
            <rFont val="Tahoma"/>
            <family val="2"/>
          </rPr>
          <t xml:space="preserve">All new weatherization workers must receive the appropriate OSHA training within six months commencing 45 days from the date of hire. Please reference section 600.
o All sub-grantee staff/contractor new employees will have 9 months commencing 45 days from their date of hire to become Indiana Weatherization Competent in the categories of Energy Auditor, Retrofit Installer (Shell and/or Mechanical) and Crew Leader.   
 Sub-grantees are allowed to enroll new staff/contractor employees in training prior to the expiration of the 45 days if they choose to do so.  </t>
        </r>
        <r>
          <rPr>
            <sz val="9"/>
            <color indexed="81"/>
            <rFont val="Tahoma"/>
            <family val="2"/>
          </rPr>
          <t xml:space="preserve">
</t>
        </r>
      </text>
    </comment>
    <comment ref="A12" authorId="0" shapeId="0" xr:uid="{B6B0400A-F7FA-4725-94DB-21C2CFF933FF}">
      <text>
        <r>
          <rPr>
            <b/>
            <sz val="9"/>
            <color indexed="81"/>
            <rFont val="Tahoma"/>
            <family val="2"/>
          </rPr>
          <t xml:space="preserve">• Each IHCDA sub-grantee is responsible for accurately tracking all staff and/or contractor competencies and certifications.  </t>
        </r>
        <r>
          <rPr>
            <sz val="9"/>
            <color indexed="81"/>
            <rFont val="Tahoma"/>
            <family val="2"/>
          </rPr>
          <t xml:space="preserve">
</t>
        </r>
      </text>
    </comment>
    <comment ref="C13" authorId="0" shapeId="0" xr:uid="{764453A2-3618-4250-A644-95BC4FC4A115}">
      <text>
        <r>
          <rPr>
            <b/>
            <sz val="9"/>
            <color indexed="81"/>
            <rFont val="Tahoma"/>
            <family val="2"/>
          </rPr>
          <t xml:space="preserve">
o Have at least one Weatherization staff member who is a licensed Lead  Inspector and capable of performing lead tests with the Niton XRF Analyzer, or similar XRF analyzer.  </t>
        </r>
      </text>
    </comment>
    <comment ref="I13" authorId="0" shapeId="0" xr:uid="{B4D2EBE0-B41C-4EA5-B804-74D790CBDBB5}">
      <text>
        <r>
          <rPr>
            <b/>
            <sz val="9"/>
            <color indexed="81"/>
            <rFont val="Tahoma"/>
            <family val="2"/>
          </rPr>
          <t xml:space="preserve">o OSHA 10 hour training: Required for all Weatherization workers who work in the home. This includes auditors, final inspectors, shell workers, and mechanical workers. For newly hired employees this training must be completed within the first six months of employment commencing 45 days from hire date.  </t>
        </r>
        <r>
          <rPr>
            <sz val="9"/>
            <color indexed="81"/>
            <rFont val="Tahoma"/>
            <family val="2"/>
          </rPr>
          <t xml:space="preserve">
</t>
        </r>
      </text>
    </comment>
    <comment ref="J13" authorId="0" shapeId="0" xr:uid="{B6038AA9-D0E3-47F9-BFB7-0F67C082E679}">
      <text>
        <r>
          <rPr>
            <b/>
            <sz val="9"/>
            <color indexed="81"/>
            <rFont val="Tahoma"/>
            <family val="2"/>
          </rPr>
          <t>• All staff or contractors subject to the competency training outlined earlier in this chapter are required to attend Lead Safe Work Practices and Mold &amp; Moisture Assessment within the first six months of employment. 
• Verification of LSWP/Moisture certification is not required after four (4) years of continuous employment in the Indiana WAP as an ISV mechanical, crew leader, shell, audit or QCI.</t>
        </r>
        <r>
          <rPr>
            <sz val="9"/>
            <color indexed="81"/>
            <rFont val="Tahoma"/>
            <family val="2"/>
          </rPr>
          <t xml:space="preserve">
</t>
        </r>
      </text>
    </comment>
    <comment ref="K13" authorId="0" shapeId="0" xr:uid="{34556587-2F91-41EE-8700-BB2D8D259073}">
      <text>
        <r>
          <rPr>
            <b/>
            <sz val="9"/>
            <color indexed="81"/>
            <rFont val="Tahoma"/>
            <family val="2"/>
          </rPr>
          <t>Auditors are required to complete ASHRAE 62.2 training which includes evaluation of the home, blower door testing, moisture assessments and completion of Indiana’s ASHRAE 62.2 calculation form.</t>
        </r>
        <r>
          <rPr>
            <sz val="9"/>
            <color indexed="81"/>
            <rFont val="Tahoma"/>
            <family val="2"/>
          </rPr>
          <t xml:space="preserve">
</t>
        </r>
      </text>
    </comment>
    <comment ref="L13" authorId="0" shapeId="0" xr:uid="{C593F5F2-7C4B-4F1B-AF5B-51D7A78F15B0}">
      <text>
        <r>
          <rPr>
            <b/>
            <sz val="9"/>
            <color indexed="81"/>
            <rFont val="Tahoma"/>
            <family val="2"/>
          </rPr>
          <t xml:space="preserve">• All Indiana Weatherization Competent, QCI and BPI certified individuals are required to attend an Annual Competency Maintenance Training in years two and three of their competency(s) or BPI Certification. 
</t>
        </r>
      </text>
    </comment>
    <comment ref="M13" authorId="0" shapeId="0" xr:uid="{C803970C-45FE-46BC-8428-8498DD65E3F1}">
      <text>
        <r>
          <rPr>
            <b/>
            <sz val="9"/>
            <color indexed="81"/>
            <rFont val="Tahoma"/>
            <family val="2"/>
          </rPr>
          <t>• Weatherization Program Managers responsible for the administration of the Weatherization Assistance Program at the sub-grantee level are required to attend all Semi-Annual Managers Meetings (SAMM) as well as any other required administrative offerings provided by IHCDA. If a Weatherization Program Manager is not able to attend any required training, an appropriate representative from the subgrantee must attend in their place.</t>
        </r>
        <r>
          <rPr>
            <sz val="9"/>
            <color indexed="81"/>
            <rFont val="Tahoma"/>
            <family val="2"/>
          </rPr>
          <t xml:space="preserve">
</t>
        </r>
      </text>
    </comment>
    <comment ref="N13" authorId="0" shapeId="0" xr:uid="{112ECE13-30C6-475F-BC89-E4A611519569}">
      <text>
        <r>
          <rPr>
            <b/>
            <sz val="9"/>
            <color indexed="81"/>
            <rFont val="Tahoma"/>
            <family val="2"/>
          </rPr>
          <t xml:space="preserve">• Each sub-grantee is required to send at least one technical representative for their field staff/contractors to all Semi-Annual Technical Trainings (SATT). All field staff and contractors are encouraged to attend when not otherwise restricted by IHCDA.  SATT’s will be held no more often than twice per year unless additional training is deemed necessary by IHCDA.  </t>
        </r>
      </text>
    </comment>
    <comment ref="O13" authorId="0" shapeId="0" xr:uid="{FDC6134F-F6F5-40B2-92E1-56CFF9A91728}">
      <text>
        <r>
          <rPr>
            <b/>
            <sz val="9"/>
            <color indexed="81"/>
            <rFont val="Tahoma"/>
            <family val="2"/>
          </rPr>
          <t xml:space="preserve">• All Indiana Weatherization Competent individuals must acquire 16 CEUs per year (April 1 – March 31).  
Record of CEUs must be tracked by the sub-grantee for their Weatherization staff, crews, and contractors. </t>
        </r>
        <r>
          <rPr>
            <sz val="9"/>
            <color indexed="81"/>
            <rFont val="Tahoma"/>
            <family val="2"/>
          </rPr>
          <t xml:space="preserve">
</t>
        </r>
      </text>
    </comment>
    <comment ref="C16" authorId="0" shapeId="0" xr:uid="{E722FA31-BF5A-4863-BC30-B0AA930FCABB}">
      <text>
        <r>
          <rPr>
            <b/>
            <sz val="9"/>
            <color indexed="81"/>
            <rFont val="Tahoma"/>
            <family val="2"/>
          </rPr>
          <t xml:space="preserve">502.1 Federal Allocation  
DOE and LIHEAP allocations are distributed using the census-based allocation formula for 85% of Weatherization Sub-Grantees contracted funds.  The remaining 15% of the allocation is distributed through an incentive pool process  to those Weatherization Sub-Grantees who meet all of following criteria: 
A. 95% or more of the prior program year contract total must have been expended. 
B. Close Out Reports must be submitted and approved on time (within 45 days after the program year ends). IHCDA DMS, IWAP Quarterly, Job Expense and  sub-grantee Close Out report must match exactly when final claims are processed,  with all line items and averages  being within allowable limits  
C. A 15% average energy savings as determined by PRISM/BEACon analysis of local Sub-grantee production. 
• Effective April 1, 2018, the savings benchmark for consideration for inclusion in the incentive pool will increase to 20%.  
D. No Weatherization Sub-Grantee operating under a 120-day or modified Quality Improvement Plan (QIP) or Tiered Funding Agreement will be included in the incentive pool.  
</t>
        </r>
        <r>
          <rPr>
            <sz val="11"/>
            <color indexed="81"/>
            <rFont val="Tahoma"/>
            <family val="2"/>
          </rPr>
          <t xml:space="preserve">E. Weatherization Sub-grantees must demonstrate regular use of the XRF for lead based paint testing.  </t>
        </r>
        <r>
          <rPr>
            <b/>
            <sz val="9"/>
            <color indexed="81"/>
            <rFont val="Tahoma"/>
            <family val="2"/>
          </rPr>
          <t xml:space="preserve">
F. Sub-grantee must meet the 45 day requirement for vendor and sub-contractor payments. 
</t>
        </r>
        <r>
          <rPr>
            <sz val="9"/>
            <color indexed="81"/>
            <rFont val="Tahoma"/>
            <family val="2"/>
          </rPr>
          <t xml:space="preserve">
</t>
        </r>
      </text>
    </comment>
    <comment ref="C18" authorId="0" shapeId="0" xr:uid="{1B2C1305-AD41-49DD-B5A4-8ACE55F2F3C9}">
      <text>
        <r>
          <rPr>
            <b/>
            <sz val="9"/>
            <color indexed="81"/>
            <rFont val="Tahoma"/>
            <family val="2"/>
          </rPr>
          <t xml:space="preserve">• All sub-grantees will have at least one staff member who is a licensed Lead Inspector, and a licensed Renovator must be present as the work begins to ensure proper set-up of lead safe work practices and ensure everyone is properly trained. The licensed Renovator must also be present at the completion of the job to ensure that cleaning and clearance testing procedures are performed correctly. The licensed Renovator must be able to be contacted immediately by telephone or other mechanism while the work is on-going. </t>
        </r>
        <r>
          <rPr>
            <sz val="9"/>
            <color indexed="81"/>
            <rFont val="Tahoma"/>
            <family val="2"/>
          </rPr>
          <t xml:space="preserve">
</t>
        </r>
      </text>
    </comment>
    <comment ref="D18" authorId="0" shapeId="0" xr:uid="{FBD85C15-033E-4510-862C-8661C67595BA}">
      <text>
        <r>
          <rPr>
            <b/>
            <sz val="9"/>
            <color indexed="81"/>
            <rFont val="Tahoma"/>
            <family val="2"/>
          </rPr>
          <t xml:space="preserve">• All sub-grantees will have at least one staff member who is a licensed Lead Inspector, and a licensed Renovator must be present as the work begins to ensure proper set-up of lead safe work practices and ensure everyone is properly trained. The licensed Renovator must also be present at the completion of the job to ensure that cleaning and clearance testing procedures are performed correctly. The licensed Renovator must be able to be contacted immediately by telephone or other mechanism while the work is on-going. 
</t>
        </r>
        <r>
          <rPr>
            <sz val="9"/>
            <color indexed="81"/>
            <rFont val="Tahoma"/>
            <family val="2"/>
          </rPr>
          <t xml:space="preserve">
</t>
        </r>
      </text>
    </comment>
    <comment ref="I25" authorId="0" shapeId="0" xr:uid="{3C44EA62-73CA-431F-996A-B520A952B966}">
      <text>
        <r>
          <rPr>
            <b/>
            <sz val="9"/>
            <color indexed="81"/>
            <rFont val="Tahoma"/>
            <family val="2"/>
          </rPr>
          <t xml:space="preserve">o OSHA 30 hour training: Required for all crew supervisors and HVAC employees working alone. Crew supervisors are those individuals who serve in the capacity of an onsite supervisor monitoring and directing onsite work and safety practices. For newly hired crew supervisors and HVAC employees working alone this training must be completed within the first six months of employment commencing 45 days from hire date.  </t>
        </r>
        <r>
          <rPr>
            <sz val="9"/>
            <color indexed="81"/>
            <rFont val="Tahoma"/>
            <family val="2"/>
          </rPr>
          <t xml:space="preserve">
</t>
        </r>
      </text>
    </comment>
    <comment ref="J25" authorId="0" shapeId="0" xr:uid="{532CE13B-DB1B-45C8-8416-A44AF1BE588E}">
      <text>
        <r>
          <rPr>
            <b/>
            <sz val="9"/>
            <color indexed="81"/>
            <rFont val="Tahoma"/>
            <family val="2"/>
          </rPr>
          <t>• All staff or contractors subject to the competency training outlined earlier in this chapter are required to attend Lead Safe Work Practices and Mold &amp; Moisture Assessment within the first six months of employment. 
• Verification of LSWP/Moisture certification is not required after four (4) years of continuous employment in the Indiana WAP as an ISV mechanical, crew leader, shell, audit or QCI.</t>
        </r>
        <r>
          <rPr>
            <sz val="9"/>
            <color indexed="81"/>
            <rFont val="Tahoma"/>
            <family val="2"/>
          </rPr>
          <t xml:space="preserve">
</t>
        </r>
      </text>
    </comment>
    <comment ref="K25" authorId="0" shapeId="0" xr:uid="{865E0075-DC2B-4CF5-ADDC-F26062867879}">
      <text>
        <r>
          <rPr>
            <b/>
            <sz val="9"/>
            <color indexed="81"/>
            <rFont val="Tahoma"/>
            <family val="2"/>
          </rPr>
          <t>Auditors are required to complete ASHRAE 62.2 training which includes evaluation of the home, blower door testing, moisture assessments and completion of Indiana’s ASHRAE 62.2 calculation form.</t>
        </r>
        <r>
          <rPr>
            <sz val="9"/>
            <color indexed="81"/>
            <rFont val="Tahoma"/>
            <family val="2"/>
          </rPr>
          <t xml:space="preserve">
</t>
        </r>
      </text>
    </comment>
    <comment ref="L25" authorId="0" shapeId="0" xr:uid="{9299C4A5-789D-4D38-B15A-26693DAF7933}">
      <text>
        <r>
          <rPr>
            <b/>
            <sz val="9"/>
            <color indexed="81"/>
            <rFont val="Tahoma"/>
            <family val="2"/>
          </rPr>
          <t xml:space="preserve">• All Indiana Weatherization Competent, QCI and BPI certified individuals are required to attend an Annual Competency Maintenance Training in years two and three of their competency(s) or BPI Certification. 
</t>
        </r>
      </text>
    </comment>
    <comment ref="M25" authorId="0" shapeId="0" xr:uid="{5276952C-1AAC-49A1-B558-77E5D5034784}">
      <text>
        <r>
          <rPr>
            <b/>
            <sz val="9"/>
            <color indexed="81"/>
            <rFont val="Tahoma"/>
            <family val="2"/>
          </rPr>
          <t>• Weatherization Program Managers responsible for the administration of the Weatherization Assistance Program at the sub-grantee level are required to attend all Semi-Annual Managers Meetings (SAMM) as well as any other required administrative offerings provided by IHCDA. If a Weatherization Program Manager is not able to attend any required training, an appropriate representative from the sub grantee must attend in their place.</t>
        </r>
        <r>
          <rPr>
            <sz val="9"/>
            <color indexed="81"/>
            <rFont val="Tahoma"/>
            <family val="2"/>
          </rPr>
          <t xml:space="preserve">
</t>
        </r>
      </text>
    </comment>
    <comment ref="N25" authorId="0" shapeId="0" xr:uid="{1027FD66-C40D-48B1-A320-E379E4570A47}">
      <text>
        <r>
          <rPr>
            <b/>
            <sz val="9"/>
            <color indexed="81"/>
            <rFont val="Tahoma"/>
            <family val="2"/>
          </rPr>
          <t xml:space="preserve">• Each sub-grantee is required to send at least one technical representative for their field staff/contractors to all Semi-Annual Technical Trainings (SATT). All field staff and contractors are encouraged to attend when not otherwise restricted by IHCDA.  SATT’s will be held no more often than twice per year unless additional training is deemed necessary by IHCDA.  </t>
        </r>
      </text>
    </comment>
    <comment ref="O25" authorId="0" shapeId="0" xr:uid="{1E5261DA-B3CC-41B0-963F-0EE49A44F751}">
      <text>
        <r>
          <rPr>
            <b/>
            <sz val="9"/>
            <color indexed="81"/>
            <rFont val="Tahoma"/>
            <family val="2"/>
          </rPr>
          <t xml:space="preserve">• All Indiana Weatherization Competent individuals must acquire 16 CEUs per year (April 1 – March 31).  
Record of CEUs must be tracked by the sub-grantee for their Weatherization staff, crews, and contractors. </t>
        </r>
        <r>
          <rPr>
            <sz val="9"/>
            <color indexed="81"/>
            <rFont val="Tahoma"/>
            <family val="2"/>
          </rPr>
          <t xml:space="preserve">
</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A1" authorId="0" shapeId="0" xr:uid="{2DA24CDC-B320-4E52-B750-EE6944EBC7AA}">
      <text>
        <r>
          <rPr>
            <b/>
            <sz val="9"/>
            <color indexed="81"/>
            <rFont val="Tahoma"/>
            <family val="2"/>
          </rPr>
          <t>• Client File Review – Files will be pulled at random from completions entered into the IWAP database. These files will be checked for correct forms, accurate information, appropriate work processes, and eligibility verification. 
Monitors will also request a sampling of deferred files to review for appropriate documentation and appropriate deferral.</t>
        </r>
        <r>
          <rPr>
            <sz val="9"/>
            <color indexed="81"/>
            <rFont val="Tahoma"/>
            <family val="2"/>
          </rPr>
          <t xml:space="preserve">
</t>
        </r>
      </text>
    </comment>
    <comment ref="A3" authorId="0" shapeId="0" xr:uid="{DFA7439B-5C9F-4494-A6AE-EF5691C76B10}">
      <text>
        <r>
          <rPr>
            <b/>
            <sz val="9"/>
            <color indexed="81"/>
            <rFont val="Tahoma"/>
            <family val="2"/>
          </rPr>
          <t xml:space="preserve">IHCDA requires that all sub-grantees ensure client eligibility during the period in which services are delivered.  Clients which are deemed eligible as a result of their LIHEAP eligibility will have their most recent application date transferred into their IWAP record upon import.  Sub-grantees must ensure services are delivered within one year of the most current application date or the client’s income must be re-verified.  Files of clients not categorically eligible through the Energy Assistance Program must contain a copy of the application and income documentation.  Guidelines for household income calculation are found in the most current version of the Indiana Energy Assistance Program Operations Manual http://www.in.gov/myihcda/eap.htm  or DOE Weatherization Program Notice 163, dated January 25, 2016. 
Households that are categorically eligible have several of the required items in their EAP file. Information, such as income verification, does not need to be duplicated. During monitoring, IHCDA or any contracted monitoring entity reserves the right to inspect the EAP client income verification to insure client eligibility.  
</t>
        </r>
        <r>
          <rPr>
            <sz val="9"/>
            <color indexed="81"/>
            <rFont val="Tahoma"/>
            <family val="2"/>
          </rPr>
          <t xml:space="preserve">
</t>
        </r>
      </text>
    </comment>
    <comment ref="G3" authorId="0" shapeId="0" xr:uid="{2CF800FC-56B5-452C-9AC5-938E87E6E8AD}">
      <text>
        <r>
          <rPr>
            <b/>
            <sz val="9"/>
            <color indexed="81"/>
            <rFont val="Tahoma"/>
            <family val="2"/>
          </rPr>
          <t xml:space="preserve">202  REQUIRED FORMS
Client files must be kept in order to verify the work that has been completed and to track expenditures on each dwelling.  Sub-grantees will be required to report completions and document which funding sources were used when more than one funding stream is utilized on any one dwelling.  The documentation should detail the dollar amount of DOE and HHS (LIHEAP) grant funds spent on each home.  
The file must also contain the paperwork necessary to document that proper procedures were followed in the performance of the work.  Some forms, such as the application, are required in all client records.  Other documents, such as the rental agreement, will only be contained in the files where applicable.   </t>
        </r>
        <r>
          <rPr>
            <sz val="9"/>
            <color indexed="81"/>
            <rFont val="Tahoma"/>
            <family val="2"/>
          </rPr>
          <t xml:space="preserve">
</t>
        </r>
      </text>
    </comment>
    <comment ref="G5" authorId="0" shapeId="0" xr:uid="{5F92C96D-756E-4E10-A087-ECBD10B4721C}">
      <text>
        <r>
          <rPr>
            <b/>
            <sz val="9"/>
            <color indexed="81"/>
            <rFont val="Tahoma"/>
            <family val="2"/>
          </rPr>
          <t xml:space="preserve">• A client’s Energy Programs Application (EAP) must be active at the time the weatherization services are provided and at the time of final inspection.   An application is considered active for a twelve month period starting from the date of the approved application.  If the version in IWAP is the most current, no paper copy is required.  If a client has an expired application in IWAP and recently reapplied, a current paper copy is required in the client file.  A paper copy from IWAP may be requested by IHCDA program monitors when reviewing client files. Sub-grantees are required to utilize the most recent or current approved application.  Appendix A – EAP Application. </t>
        </r>
        <r>
          <rPr>
            <sz val="9"/>
            <color indexed="81"/>
            <rFont val="Tahoma"/>
            <family val="2"/>
          </rPr>
          <t xml:space="preserve">
</t>
        </r>
      </text>
    </comment>
    <comment ref="G6" authorId="0" shapeId="0" xr:uid="{A9395572-83B4-42CC-921E-79EE2083D984}">
      <text>
        <r>
          <rPr>
            <b/>
            <sz val="9"/>
            <color indexed="81"/>
            <rFont val="Tahoma"/>
            <family val="2"/>
          </rPr>
          <t xml:space="preserve">• Client Consent Form is a release of liability form that provides a waiver given by the occupant/owner of the dwelling to the local Weatherization sub-grantee providing weatherization services.  The Client Consent must be thoroughly reviewed with the client prior to being signed by the client and a copy left with the client.  
</t>
        </r>
        <r>
          <rPr>
            <sz val="9"/>
            <color indexed="81"/>
            <rFont val="Tahoma"/>
            <family val="2"/>
          </rPr>
          <t xml:space="preserve">
</t>
        </r>
      </text>
    </comment>
    <comment ref="G7" authorId="0" shapeId="0" xr:uid="{BADA62FE-6164-4DFB-844E-ADB56B1F3C73}">
      <text>
        <r>
          <rPr>
            <b/>
            <sz val="9"/>
            <color indexed="81"/>
            <rFont val="Tahoma"/>
            <family val="2"/>
          </rPr>
          <t xml:space="preserve">• Mold Hazards Notification requires that a weatherization client receive written notification of the potential health risks of mold and high moisture levels in the form of the EPA booklet, “Mold, 
Moisture, and Your Home.”  This booklet can be obtained from EPA’s website 
(Sept. 2010) This information has been combined with the Client Consent Form that is a release of liability and this notification must be signed before any work can begin on the home. Appendix H. 
</t>
        </r>
      </text>
    </comment>
    <comment ref="G8" authorId="0" shapeId="0" xr:uid="{21D5CE06-D9F4-4673-A8EB-FDC5F8251C49}">
      <text>
        <r>
          <rPr>
            <b/>
            <sz val="9"/>
            <color indexed="81"/>
            <rFont val="Tahoma"/>
            <family val="2"/>
          </rPr>
          <t xml:space="preserve">• Lead Paint Hazards Notification requires that a weatherization client receive written explanation of the dangers of lead-based paint in the form of the EPA booklet, “Renovate Right: Important Lead Hazard Information for Families, Child Care Providers, and Schools.”  This booklet can be found by going to the EPA’s website
(July 2011).  It is mandatory that the client receives the EPA booklet and initials the “Client Consent Form” in written acknowledgment of its receipt before weatherization work can begin on their home.  Appendix H. </t>
        </r>
        <r>
          <rPr>
            <sz val="9"/>
            <color indexed="81"/>
            <rFont val="Tahoma"/>
            <family val="2"/>
          </rPr>
          <t xml:space="preserve">
</t>
        </r>
      </text>
    </comment>
    <comment ref="G9" authorId="0" shapeId="0" xr:uid="{70B1616A-73DD-4564-B904-37E1CDAF0BE8}">
      <text>
        <r>
          <rPr>
            <b/>
            <sz val="9"/>
            <color indexed="81"/>
            <rFont val="Tahoma"/>
            <family val="2"/>
          </rPr>
          <t>WPN 17-7 table of issues</t>
        </r>
        <r>
          <rPr>
            <sz val="9"/>
            <color indexed="81"/>
            <rFont val="Tahoma"/>
            <family val="2"/>
          </rPr>
          <t xml:space="preserve">
Radon Informed Consent Form Clients must sign an informed consent form prior to receiving weatherization services. This form must be kept in the client file. In homes where radon may be present, work scope should include precautionary measures based on EPA Healthy Indoor Environment Protocols for Home Energy Upgrades, to reduce the possibility of making radon issues worse. Subgrantees must provide a copy of EPA’s A Citizen’s Guide to Radon (https://www.epa.gov/radon/citizens-guide-radon-guide-protecting-yourself-and-your-family-radon) to all clients, and inform them of radon related risks.</t>
        </r>
      </text>
    </comment>
    <comment ref="G10" authorId="0" shapeId="0" xr:uid="{02312715-3367-4632-98AF-11A274FAB7A9}">
      <text>
        <r>
          <rPr>
            <b/>
            <sz val="9"/>
            <color indexed="81"/>
            <rFont val="Tahoma"/>
            <family val="2"/>
          </rPr>
          <t xml:space="preserve">.  All files must contain this signed form including initialed releases for lead, mold, </t>
        </r>
        <r>
          <rPr>
            <b/>
            <sz val="10"/>
            <color indexed="81"/>
            <rFont val="Tahoma"/>
            <family val="2"/>
          </rPr>
          <t>smoke and carbon monoxide alarms</t>
        </r>
        <r>
          <rPr>
            <b/>
            <sz val="9"/>
            <color indexed="81"/>
            <rFont val="Tahoma"/>
            <family val="2"/>
          </rPr>
          <t xml:space="preserve">. Appendix H – Client Consent Form.  </t>
        </r>
        <r>
          <rPr>
            <sz val="9"/>
            <color indexed="81"/>
            <rFont val="Tahoma"/>
            <family val="2"/>
          </rPr>
          <t xml:space="preserve">
</t>
        </r>
      </text>
    </comment>
    <comment ref="A11" authorId="0" shapeId="0" xr:uid="{E136EAA0-4138-4C4B-B171-462F5071D84E}">
      <text>
        <r>
          <rPr>
            <b/>
            <sz val="9"/>
            <color indexed="81"/>
            <rFont val="Tahoma"/>
            <family val="2"/>
          </rPr>
          <t xml:space="preserve">A client’s Energy Programs Application (EAP) must be active at the time the weatherization services are provided and at the time of final inspection.   An application is considered active for a twelve month period starting from the date of the approved application.  If the version in IWAP is the most current, no paper copy is required.  If a client has an expired application in IWAP and recently reapplied, a current paper copy is required in the client file.  A paper copy from IWAP may be requested by IHCDA program monitors when reviewing client files. Sub-grantees are required to utilize the most recent or current approved application.  Appendix A – EAP Application. 
• Income documentation verifying total household income for the twelve months prior to application should be available.  If categorically eligible under EAP, income information does 
not need to be copied for the weatherization file.  For the purposes of monitoring, EAP files must be made available.  Sub-grantees must use a form or method of income calculation that is consistent with guidelines as written in the most current version of the Indiana Energy Assistance Program Operations Manual,  
http://www.in.gov/myihcda/files/PY%202017%20EAP%20Program%20Manual%20%20Updat ed%2010%206%2016%20(00025940xD2C80).pdf. Because files are subject to review, both by state and federal agencies, it is imperative that case files accurately reflect the computation of household income.  </t>
        </r>
        <r>
          <rPr>
            <sz val="9"/>
            <color indexed="81"/>
            <rFont val="Tahoma"/>
            <family val="2"/>
          </rPr>
          <t xml:space="preserve">
</t>
        </r>
      </text>
    </comment>
    <comment ref="G11" authorId="0" shapeId="0" xr:uid="{A1E678CA-5E43-4992-8498-FF716A5E2CD6}">
      <text>
        <r>
          <rPr>
            <b/>
            <sz val="9"/>
            <color indexed="81"/>
            <rFont val="Tahoma"/>
            <family val="2"/>
          </rPr>
          <t xml:space="preserve">When determining if a household is eligible for the State EAP benefit, the household must provide proof of homeownership. This documentation must confirm that an individual in the household is listed as the owner of the property. Proof of Homeownership may include:  
• Beacon or County Assessors websites  
• Current Property taxes (Spring and/or Fall)  
• Current mortgage statement  
• Current homeowner Insurance  
• Deed 
</t>
        </r>
        <r>
          <rPr>
            <sz val="9"/>
            <color indexed="81"/>
            <rFont val="Tahoma"/>
            <family val="2"/>
          </rPr>
          <t xml:space="preserve">
</t>
        </r>
      </text>
    </comment>
    <comment ref="A12" authorId="0" shapeId="0" xr:uid="{AC0371F7-6065-4836-A1D1-514A6B7AC4FB}">
      <text>
        <r>
          <rPr>
            <b/>
            <sz val="9"/>
            <color indexed="81"/>
            <rFont val="Tahoma"/>
            <family val="2"/>
          </rPr>
          <t xml:space="preserve">• According to the U.S. Department of Energy WPN 13-3 under Section D Proof of Eligibility #3 Self Certification, zero income claimants must have a notarized affidavit claiming zero income for Low Income Weatherization Assistance.  IHCDA requires a notarized Zero Income Claimant Form to be in each client’s file who claims zero income. All agencies must use this form with all EAP appointments, mail-in applications and WAP applications.  </t>
        </r>
        <r>
          <rPr>
            <sz val="9"/>
            <color indexed="81"/>
            <rFont val="Tahoma"/>
            <family val="2"/>
          </rPr>
          <t xml:space="preserve">
</t>
        </r>
      </text>
    </comment>
    <comment ref="G12" authorId="0" shapeId="0" xr:uid="{BEC093F6-A889-4BAF-A688-18D038591217}">
      <text>
        <r>
          <rPr>
            <b/>
            <sz val="9"/>
            <color indexed="81"/>
            <rFont val="Tahoma"/>
            <family val="2"/>
          </rPr>
          <t xml:space="preserve">• The Zero Income Claimant Form must be used to verify zero income for each household resident, age 18 and over, that claims no income for the 12 months prior to the application date.  In addition to a completed form, each zero income claimant must have an attached wage inquiry or income summary from the local Workforce Development office. Appendix R – Zero Income Verification Form. 
• According to the U.S. Department of Energy WPN 13-3 under Section D Proof of Eligibility #3 Self Certification, zero income claimants must have a notarized affidavit claiming zero income for Low Income Weatherization Assistance.  IHCDA requires a notarized Zero Income Claimant Form to be in each client’s file who claims zero income. All agencies must use this form with all EAP appointments, mail-in applications and WAP applications.  
• The sub-grantee may notarize the form at the time of the EAP Application. Incorporating the notary into the EAP application process is highly recommended, but not required.  The EAP Program Manager may notarize the form if he or she is the sub-grantee’s notary, even if the Program Manager processed the file. Regardless of the procedure used, the form must be notarized in compliance with Indiana Code 3342-2-2, which requires the presence of the claimant when the form is notarized. 
• The form may be signed by the Zero Income Claimant or the person who comes into your office to complete the application on behalf of the household.  If the signatory is not the zero income claimant, the person must be listed as a household resident on the EAP application.  The EAP program does not require a notarized signature to process the file.  This is a Dept. of Energy provision for Weatherization clients. 
</t>
        </r>
        <r>
          <rPr>
            <sz val="9"/>
            <color indexed="81"/>
            <rFont val="Tahoma"/>
            <family val="2"/>
          </rPr>
          <t xml:space="preserve">
</t>
        </r>
      </text>
    </comment>
    <comment ref="A13" authorId="0" shapeId="0" xr:uid="{7BC4759E-9126-44B9-A2F6-6CC800F3A224}">
      <text>
        <r>
          <rPr>
            <b/>
            <sz val="9"/>
            <color indexed="81"/>
            <rFont val="Tahoma"/>
            <family val="2"/>
          </rPr>
          <t xml:space="preserve">• Income documentation verifying total household income for the twelve months prior to application should be available.  If categorically eligible under EAP, income information does 
not need to be copied for the weatherization file.  For the purposes of monitoring, EAP files must be made available.  Sub-grantees must use a form or method of income calculation that is consistent with guidelines as written in the most current version of the Indiana Energy Assistance Program Operations Manual,  
 Because files are subject to review, both by state and federal agencies, it is imperative that case files accurately reflect the computation of household income.  
</t>
        </r>
      </text>
    </comment>
    <comment ref="G13" authorId="0" shapeId="0" xr:uid="{DBC53D20-D09E-4E3E-BF18-9CBE19F75DE4}">
      <text>
        <r>
          <rPr>
            <b/>
            <sz val="9"/>
            <color indexed="81"/>
            <rFont val="Tahoma"/>
            <family val="2"/>
          </rPr>
          <t xml:space="preserve">• Applicant Deferral Notification Letters mailed to deferred weatherization clients must be included in each weatherization file.  The notification must detail the process described in Section 103 of the manual.  Appendix Q should be your deferral letter template with your specific sub-grantee contact names, addresses and reasons for the deferral.  This letter must be specific as to the reason(s) for the deferral, next steps for the client and a specific timeline for action. The deferred file must also include a properly completed Moisture Assessment Form and pictures, where applicable, of the deferral issue(s). Appendix Q – Applicant Deferral Notification Letter </t>
        </r>
        <r>
          <rPr>
            <sz val="9"/>
            <color indexed="81"/>
            <rFont val="Tahoma"/>
            <family val="2"/>
          </rPr>
          <t xml:space="preserve">
</t>
        </r>
      </text>
    </comment>
    <comment ref="G14" authorId="0" shapeId="0" xr:uid="{6B8351E0-E0EE-4401-B397-3AE04D73EBD1}">
      <text>
        <r>
          <rPr>
            <b/>
            <sz val="9"/>
            <color indexed="81"/>
            <rFont val="Tahoma"/>
            <family val="2"/>
          </rPr>
          <t xml:space="preserve">• Landlord/Rental Agreement detailing Weatherization Sub-grantee’s rental policy, including sub-grantee’s requirement for any minimum landlord contributions.  The form must be signed by the landlord, client, and sub-grantee personnel.  
• Per the 10 CFR 440.3: Rental Dwelling Unit means a dwelling unit occupied by a person who pays rent for the use of the dwelling unit. 
</t>
        </r>
        <r>
          <rPr>
            <sz val="9"/>
            <color indexed="81"/>
            <rFont val="Tahoma"/>
            <family val="2"/>
          </rPr>
          <t xml:space="preserve">
</t>
        </r>
      </text>
    </comment>
    <comment ref="G15" authorId="0" shapeId="0" xr:uid="{4DD0BA57-E101-4B34-8C3D-457784DC845C}">
      <text>
        <r>
          <rPr>
            <b/>
            <sz val="9"/>
            <color indexed="81"/>
            <rFont val="Tahoma"/>
            <family val="2"/>
          </rPr>
          <t xml:space="preserve">302.6 DOE-approved Waiver Audit Priority List  
Indiana uses three (3) priority lists:  
• Single-story site-built homes 
• Two-story / Cape Cod-style homes 
• Mobile homes  
The priority lists are based on measures specified by the National Energy Audit Tool (NEAT) and the Manufactured Home Energy Audit (MHEA).  1-4 units are still classified as single family but because they were not modeled in the NEAT runs presented with the priority lists, they will require NEAT runs for the work scope. The current approved mobile home priority list does not include doublewide mobile homes, or manufactured housing sitting on block foundations. Until further notification from IHCDA, doublewide mobile homes and manufactured homes over foundations will require MHEA runs. These priority lists are approved by DOE for the state of Indiana every five years for these audits.  The most recent approval of the site-built and mobile home priority list was September 2016. The current site-built Waiver Audit Priority Lists and Mobile Home Priority List will expire in September of 2021.  
Sub-grantees </t>
        </r>
        <r>
          <rPr>
            <i/>
            <sz val="10"/>
            <color indexed="81"/>
            <rFont val="Tahoma"/>
            <family val="2"/>
          </rPr>
          <t xml:space="preserve">must run NEAT/MHEA where DOE funding is used to pay for a furnace replacement. </t>
        </r>
        <r>
          <rPr>
            <b/>
            <sz val="9"/>
            <color indexed="81"/>
            <rFont val="Tahoma"/>
            <family val="2"/>
          </rPr>
          <t xml:space="preserve">The NEAT/MHEA work scope must be followed once a NEAT/MHEA run has been performed on a structure. If the unit meets the criteria outlined in 302.7 and LIHEAP Mechanical is used, the waiver audit priority list may be followed and a NEAT/MHEA run will not be required. For allowable funding combinations between DOE, LIHEAP and State LIHEAP, see section 508: Funding Combinations.  
Any unit that does not meet the criteria in 302.7, NEAT/MHEA must be run regardless of the funding stream. 
Caution should be taken before moving LIHEAP mechanical costs for this measure over to DOE as DOE does require a NEAT/MHEA run for this measure. Addendum #3 Fall 2016 
Stated in WPN 13-5, DOE considers manufactured housing any housing built off-site that includes axles or a frame as a major design consideration for transport on public roads (e.g. light weight) and includes mobile homes. 
302.7 Single Family and Mobile Home Priority Lists 
 NEAT and/or MHEA should be used instead of the approved audit priority list in the following circumstances: 
• When the building doesn’t match the models  
• </t>
        </r>
        <r>
          <rPr>
            <b/>
            <u/>
            <sz val="9"/>
            <color indexed="81"/>
            <rFont val="Tahoma"/>
            <family val="2"/>
          </rPr>
          <t xml:space="preserve">The examples below were not modeled, therefore a NEAT/MHEA run would be necessary o A-frames o Tri-levels o Walk-out basements </t>
        </r>
        <r>
          <rPr>
            <b/>
            <sz val="9"/>
            <color indexed="81"/>
            <rFont val="Tahoma"/>
            <family val="2"/>
          </rPr>
          <t xml:space="preserve">
o Propane, wood or oil as heating source 
• Must run NEAT/MHEA for all furnace replacements using DOE funds 
• All mobile homes built prior to 1977 
• All double-wide units 
• All manufactured homes on foundations  
• When a sub-grantee wants to use more than the 17% allowed for Incidental repairs, NEAT/MHEA must be used. 
</t>
        </r>
        <r>
          <rPr>
            <sz val="9"/>
            <color indexed="81"/>
            <rFont val="Tahoma"/>
            <family val="2"/>
          </rPr>
          <t xml:space="preserve">
</t>
        </r>
      </text>
    </comment>
    <comment ref="G16" authorId="0" shapeId="0" xr:uid="{E3050F22-8428-4688-A1BE-AAE605772CDD}">
      <text>
        <r>
          <rPr>
            <b/>
            <sz val="9"/>
            <color indexed="81"/>
            <rFont val="Tahoma"/>
            <family val="2"/>
          </rPr>
          <t xml:space="preserve">• Final Inspection Form Effective April 1, 2015 sub-grantees were required to utilize Indiana’s standardized final inspection form. This standardized form is required to meet the requirements of DOE’s WPN 15-4. This inspection form will be utilized by both the Quality Control Inspector as well as IHCDA’s Community Programs Monitor. Appendix X – Final Inspection Form 
Effective April 1, 2015 all final inspections in Indiana must be performed by a DOE Quality Control Inspector (QCI) certified individual. This is required for DOE, LIHEAP and State LIHEAP completions.  A thorough review of the Final Inspection form should be done to ensure the client is fully aware of what they are signing and agreeing to.  </t>
        </r>
        <r>
          <rPr>
            <sz val="9"/>
            <color indexed="81"/>
            <rFont val="Tahoma"/>
            <family val="2"/>
          </rPr>
          <t>A signed copy must be left with the client.</t>
        </r>
        <r>
          <rPr>
            <b/>
            <sz val="9"/>
            <color indexed="81"/>
            <rFont val="Tahoma"/>
            <family val="2"/>
          </rPr>
          <t xml:space="preserve"> </t>
        </r>
        <r>
          <rPr>
            <sz val="9"/>
            <color indexed="81"/>
            <rFont val="Tahoma"/>
            <family val="2"/>
          </rPr>
          <t xml:space="preserve">
Additional guidance can be found under 302. Required Forms.  
• Every weatherized home in Indiana must be final inspected by a BPI certified Quality Control Inspector (QCI) to count as a completion.  </t>
        </r>
      </text>
    </comment>
    <comment ref="G17" authorId="0" shapeId="0" xr:uid="{4DBB658E-E2D9-4B58-A3C9-BF09CE974833}">
      <text>
        <r>
          <rPr>
            <b/>
            <sz val="9"/>
            <color indexed="81"/>
            <rFont val="Tahoma"/>
            <family val="2"/>
          </rPr>
          <t xml:space="preserve">• Heating System Form must be completed during the initial inspection of the system on every home.  Each section needs to be signed off and dated by the appropriate employee/ contractor.  The appropriate document should be utilized depending on heating system type. Forms are available for Natural Gas Furnaces (App. K), Boilers (See www.incap.org),  Oil Furnaces (See www.incap.org) and Electric Heating (App. O) and may be found in the Appendices  </t>
        </r>
        <r>
          <rPr>
            <sz val="9"/>
            <color indexed="81"/>
            <rFont val="Tahoma"/>
            <family val="2"/>
          </rPr>
          <t xml:space="preserve">
</t>
        </r>
      </text>
    </comment>
    <comment ref="G18" authorId="0" shapeId="0" xr:uid="{B8AFFB9A-7A43-4854-BB52-AC904F30D0AD}">
      <text>
        <r>
          <rPr>
            <b/>
            <sz val="9"/>
            <color indexed="81"/>
            <rFont val="Tahoma"/>
            <family val="2"/>
          </rPr>
          <t xml:space="preserve">• Furnace Sizing Form is to determine the proper heat load calculation when a new heating system is to be installed in the home. Also referred to as a Manual J, this form must be completed and placed in every file for a home in which a furnace is replaced. Forms may be found at http://intelligentweatherization.org/  </t>
        </r>
        <r>
          <rPr>
            <sz val="9"/>
            <color indexed="81"/>
            <rFont val="Tahoma"/>
            <family val="2"/>
          </rPr>
          <t xml:space="preserve">
</t>
        </r>
      </text>
    </comment>
    <comment ref="G19" authorId="0" shapeId="0" xr:uid="{421CC956-E6E1-40D3-9AC9-2F428DCA8D50}">
      <text>
        <r>
          <rPr>
            <b/>
            <sz val="9"/>
            <color indexed="81"/>
            <rFont val="Tahoma"/>
            <family val="2"/>
          </rPr>
          <t xml:space="preserve">• New Furnace Installation Inspection Form is to be used only when a new heating system has been installed.  The purpose of this form is for auditors to follow a step by step process to evaluate if the new heating system has been installed properly and is running efficiently.  This document shall be completed by both the individual installing the furnace and the sub-grantee inspector. The form must be complete, signed and dated by the sub-grantee inspector prior to any shell work proceeding. . This form is not intended to be used as the test instrument during the final inspection (QCI) of shell measures. The appropriate heating systems form should be utilized during the shell final inspection (QCI) with all testing information being recorded in the appropriate column. Appendix G – New Furnace Installation Inspection Form  </t>
        </r>
        <r>
          <rPr>
            <sz val="9"/>
            <color indexed="81"/>
            <rFont val="Tahoma"/>
            <family val="2"/>
          </rPr>
          <t xml:space="preserve">
</t>
        </r>
      </text>
    </comment>
    <comment ref="B20" authorId="0" shapeId="0" xr:uid="{48D37652-1A49-4A15-9783-51D8D7ECA296}">
      <text>
        <r>
          <rPr>
            <b/>
            <sz val="9"/>
            <color indexed="81"/>
            <rFont val="Tahoma"/>
            <family val="2"/>
          </rPr>
          <t xml:space="preserve">• Database Input – A selection of the client files are checked to ensure information from the client files is getting entered into the IWAP database accurately and completely.  </t>
        </r>
        <r>
          <rPr>
            <sz val="9"/>
            <color indexed="81"/>
            <rFont val="Tahoma"/>
            <family val="2"/>
          </rPr>
          <t xml:space="preserve">
</t>
        </r>
      </text>
    </comment>
    <comment ref="G20" authorId="0" shapeId="0" xr:uid="{2E95CF1E-BAC9-437F-BEA1-E87E2E472994}">
      <text>
        <r>
          <rPr>
            <b/>
            <sz val="9"/>
            <color indexed="81"/>
            <rFont val="Tahoma"/>
            <family val="2"/>
          </rPr>
          <t xml:space="preserve">• Gas Appliance Inspection Form lists the procedure for surveying all gas appliances in a household for proper venting, carbon monoxide production, combustion efficiency, and safe operation.  It must be completed at the initial inspection, interim inspection (when necessary) and at final inspection (QCI).  It must be signed and dated by the initial auditor, the person inspecting the repairs or performing the repairs and the QCI.  See Appendix K – Gas Appliance Inspection Form. </t>
        </r>
        <r>
          <rPr>
            <sz val="9"/>
            <color indexed="81"/>
            <rFont val="Tahoma"/>
            <family val="2"/>
          </rPr>
          <t xml:space="preserve">
</t>
        </r>
      </text>
    </comment>
    <comment ref="G21" authorId="0" shapeId="0" xr:uid="{69A014AD-5749-4993-AFFD-AE59832FD3F1}">
      <text>
        <r>
          <rPr>
            <b/>
            <sz val="9"/>
            <color indexed="81"/>
            <rFont val="Tahoma"/>
            <family val="2"/>
          </rPr>
          <t xml:space="preserve">• Indiana Moisture Assessment lists moisture conditions that exist in the home at the time of initial audit before any weatherization measures were installed.  These conditions must also be confirmed by the shell crew/contractor prior to performing their work. This form must be present in every file and be signed by the client, the energy auditor and the Retrofit Installer – Shell technician when complete Weatherization services are provided. In cases of deferral, the form must be signed by the client and the Energy Auditor and be included with the deferral documentation in the client file.   Appendix M – Moisture Assessment Findings Form. </t>
        </r>
        <r>
          <rPr>
            <sz val="9"/>
            <color indexed="81"/>
            <rFont val="Tahoma"/>
            <family val="2"/>
          </rPr>
          <t xml:space="preserve">
</t>
        </r>
      </text>
    </comment>
    <comment ref="A22" authorId="0" shapeId="0" xr:uid="{C73C9DE4-DA15-495F-88A4-86CB854785FC}">
      <text>
        <r>
          <rPr>
            <b/>
            <sz val="9"/>
            <color indexed="81"/>
            <rFont val="Tahoma"/>
            <family val="2"/>
          </rPr>
          <t xml:space="preserve">As of April 22, 2010 all sub grantees must comply with the following guidelines: 
• Obtain and maintain Lead Firm status 
• Have at least one Certified Renovator on staff.  
• </t>
        </r>
        <r>
          <rPr>
            <b/>
            <sz val="11"/>
            <color indexed="81"/>
            <rFont val="Tahoma"/>
            <family val="2"/>
          </rPr>
          <t xml:space="preserve">Perform lead safe work practices on every pre 1978 home where lead based paint is either confirmed or assumed to be present.  </t>
        </r>
      </text>
    </comment>
    <comment ref="G22" authorId="0" shapeId="0" xr:uid="{D636908A-0753-45BF-9C3A-87C1CCE00A87}">
      <text>
        <r>
          <rPr>
            <b/>
            <sz val="9"/>
            <color indexed="81"/>
            <rFont val="Tahoma"/>
            <family val="2"/>
          </rPr>
          <t xml:space="preserve">• Pictures of Lead Safe Work Practices (LSWP) set-up and work performance on all homes built prior to 1978 where assumed or verified lead based paint will be disturbed. </t>
        </r>
        <r>
          <rPr>
            <sz val="9"/>
            <color indexed="81"/>
            <rFont val="Tahoma"/>
            <family val="2"/>
          </rPr>
          <t xml:space="preserve">
</t>
        </r>
      </text>
    </comment>
    <comment ref="G23" authorId="0" shapeId="0" xr:uid="{BDE280BE-9A87-4CEB-B219-D095E49A07BA}">
      <text>
        <r>
          <rPr>
            <b/>
            <sz val="9"/>
            <color indexed="81"/>
            <rFont val="Tahoma"/>
            <family val="2"/>
          </rPr>
          <t>Gas Cook Stove Form documents the working condition of this appliance, if it is present. Any information regarding the appliance condition, operation, or repair must be noted on this form. Appendix J – Gas Cook Stove. Note: CO readings must be recorded before and after any repair or replacement.</t>
        </r>
        <r>
          <rPr>
            <sz val="9"/>
            <color indexed="81"/>
            <rFont val="Tahoma"/>
            <family val="2"/>
          </rPr>
          <t xml:space="preserve">
</t>
        </r>
      </text>
    </comment>
    <comment ref="G24" authorId="0" shapeId="0" xr:uid="{976A84BA-4693-4687-B44C-7DFF0D480EA4}">
      <text>
        <r>
          <rPr>
            <b/>
            <sz val="9"/>
            <color indexed="81"/>
            <rFont val="Tahoma"/>
            <family val="2"/>
          </rPr>
          <t xml:space="preserve">• DSTO Form is the Daily Safety Test-Out Form to perform CAZ and gas appliance testing.  The DSTO form must be onsite and filled out for each day shell work is performed on the unit. The most current form with multiple testing days can be found in the 2015 Field Guide SWS-Aligned Edition or Appendix N – Daily Safety Test-Out Form. </t>
        </r>
        <r>
          <rPr>
            <sz val="9"/>
            <color indexed="81"/>
            <rFont val="Tahoma"/>
            <family val="2"/>
          </rPr>
          <t xml:space="preserve">
</t>
        </r>
      </text>
    </comment>
    <comment ref="G25" authorId="0" shapeId="0" xr:uid="{992EABAC-C2D8-4865-8CD9-AA6C05590405}">
      <text>
        <r>
          <rPr>
            <b/>
            <sz val="9"/>
            <color indexed="81"/>
            <rFont val="Tahoma"/>
            <family val="2"/>
          </rPr>
          <t xml:space="preserve">• Certificate of Insulation is a certificate from the installing contractor documenting the specifics about the amount, type and location of all insulation installed.  This certificate must be posted in an appropriate location within the home [attic, near water heater, etc.] and a copy placed in the client file. Appendix S – Certificate of Insulation  </t>
        </r>
        <r>
          <rPr>
            <sz val="9"/>
            <color indexed="81"/>
            <rFont val="Tahoma"/>
            <family val="2"/>
          </rPr>
          <t xml:space="preserve">
</t>
        </r>
      </text>
    </comment>
    <comment ref="G26" authorId="0" shapeId="0" xr:uid="{DAD7FC6F-1E69-44AC-B9D8-4D43EC5EBFFE}">
      <text>
        <r>
          <rPr>
            <b/>
            <sz val="9"/>
            <color indexed="81"/>
            <rFont val="Tahoma"/>
            <family val="2"/>
          </rPr>
          <t xml:space="preserve">• Fuel Switch Approval documentation must be in the client’s file if applicable.   A print out of the approval email from IHCDA’s Community Programs Manager is the required documentation.  A fuel switch must be requested prior to the start of work and must be requested for each fuel switch completed.  Specific details required to perform a fuel switch can be found in Section 302.9. </t>
        </r>
        <r>
          <rPr>
            <sz val="9"/>
            <color indexed="81"/>
            <rFont val="Tahoma"/>
            <family val="2"/>
          </rPr>
          <t xml:space="preserve">
</t>
        </r>
      </text>
    </comment>
    <comment ref="G27" authorId="0" shapeId="0" xr:uid="{56A42291-8D26-4AB8-9678-30601AE6D6D3}">
      <text>
        <r>
          <rPr>
            <b/>
            <sz val="9"/>
            <color indexed="81"/>
            <rFont val="Tahoma"/>
            <family val="2"/>
          </rPr>
          <t xml:space="preserve">The most current ASHRAE 62.2 regulation is required to be implemented to the fullest extent possible on each home weatherized. 
Each home is evaluated to meet the ASHRAE 62.2 standard at the initial audit. Fans installed as a result of ASHRAE 62.2 are tested for proper flow and adjusted to meet blower door readings at the time work is completed.   
Client Education: 
Auditors will provide clients with information on function, use, and maintenance of ventilation systems installed as a result of ASHRAE 62.2. 
</t>
        </r>
        <r>
          <rPr>
            <sz val="9"/>
            <color indexed="81"/>
            <rFont val="Tahoma"/>
            <family val="2"/>
          </rPr>
          <t xml:space="preserve">
</t>
        </r>
      </text>
    </comment>
    <comment ref="G28" authorId="0" shapeId="0" xr:uid="{34EFB1FC-B138-4C41-B51D-9122BA61B3EE}">
      <text>
        <r>
          <rPr>
            <b/>
            <sz val="9"/>
            <color indexed="81"/>
            <rFont val="Tahoma"/>
            <family val="2"/>
          </rPr>
          <t>Documentation in the client file must include Certified Renovator certification; any training provided on-site; description of specific actions taken; lead testing and assessment documentation; and photos of site and containment set up. Include the location of photos referenced if not in the file.</t>
        </r>
        <r>
          <rPr>
            <sz val="9"/>
            <color indexed="81"/>
            <rFont val="Tahoma"/>
            <family val="2"/>
          </rPr>
          <t xml:space="preserve">
</t>
        </r>
      </text>
    </comment>
    <comment ref="G29" authorId="0" shapeId="0" xr:uid="{49ABFC91-CB6A-409C-9966-14B714AB42BE}">
      <text>
        <r>
          <rPr>
            <b/>
            <sz val="9"/>
            <color indexed="81"/>
            <rFont val="Tahoma"/>
            <family val="2"/>
          </rPr>
          <t xml:space="preserve">202 • A complete list of all agency staff and contractors who have worked in the client’s home. This must include the full names of the auditor, crew members, contractor and contractor 
</t>
        </r>
        <r>
          <rPr>
            <sz val="9"/>
            <color indexed="81"/>
            <rFont val="Tahoma"/>
            <family val="2"/>
          </rPr>
          <t xml:space="preserve">
</t>
        </r>
      </text>
    </comment>
    <comment ref="A34" authorId="0" shapeId="0" xr:uid="{BECD0823-1CDD-42DC-A37C-5EDEC4DEA164}">
      <text>
        <r>
          <rPr>
            <b/>
            <sz val="9"/>
            <color indexed="81"/>
            <rFont val="Tahoma"/>
            <family val="2"/>
          </rPr>
          <t xml:space="preserve">• A complete list of all agency staff and contractors who have worked in the client’s home. This must include the full names of the auditor, crew members, contractor and contractor </t>
        </r>
        <r>
          <rPr>
            <sz val="9"/>
            <color indexed="81"/>
            <rFont val="Tahoma"/>
            <family val="2"/>
          </rPr>
          <t xml:space="preserve">
</t>
        </r>
      </text>
    </comment>
    <comment ref="A40" authorId="0" shapeId="0" xr:uid="{C40965EA-BB1D-4A20-BB5D-770CFC230EA8}">
      <text>
        <r>
          <rPr>
            <b/>
            <sz val="9"/>
            <color indexed="81"/>
            <rFont val="Tahoma"/>
            <family val="2"/>
          </rPr>
          <t xml:space="preserve">• IHCDA does allow the use of a Mechanical Helper. The Mechanical Helper is defined as an individual who only performs tasks such as helping remove old heating equipment and/or ductwork, assist with carrying tools and equipment to/from the home, and other work not related to testing, commissioning or adjusting heating systems. The Mechanical Helper is not allowed to be left at the home unsupervised, must be working with  an Indiana Competent Retrofit Installer-Mechanical technician and is not allowed to perform any diagnostic testing, CAZ testing, or adjustments to/of heating systems. Sub-grantees are responsible for tracking the names and use of Mechanical Helpers. Sub-grantees must also ensure that the names of Mechanical Helpers are listed in the client file for each home worked in as required in Section 607 below.  
o It is the sub-grantees and the certified/competent technician’s responsibility to ensure that the Mechanical Helper is properly supervised and utilized.  
o The Mechanical Helper must have a background check performed prior to working in a client’s home as outlined in section 610. 
</t>
        </r>
        <r>
          <rPr>
            <sz val="9"/>
            <color indexed="81"/>
            <rFont val="Tahoma"/>
            <family val="2"/>
          </rPr>
          <t xml:space="preserve">
</t>
        </r>
      </text>
    </comment>
    <comment ref="A41" authorId="0" shapeId="0" xr:uid="{5D264230-5EC1-4543-9B0B-11ADE84BB6DD}">
      <text>
        <r>
          <rPr>
            <b/>
            <sz val="9"/>
            <color indexed="81"/>
            <rFont val="Tahoma"/>
            <family val="2"/>
          </rPr>
          <t xml:space="preserve">Interim inspections must be performed by a properly trained Energy Auditor, or Quality Control Inspector. IHCDA prohibits anyone inspecting their own work that results in payment from the sub-grantee.  </t>
        </r>
      </text>
    </comment>
    <comment ref="A46" authorId="0" shapeId="0" xr:uid="{A57BB6E5-8FB9-4FE0-9B7C-2B8FD33DBFE0}">
      <text>
        <r>
          <rPr>
            <b/>
            <sz val="9"/>
            <color indexed="81"/>
            <rFont val="Tahoma"/>
            <family val="2"/>
          </rPr>
          <t>All weatherized homes must be final inspected by a certified DOE/BPI Quality Control Inspector (QCI) and utilize Indiana’s standardized Final Inspection Form.</t>
        </r>
        <r>
          <rPr>
            <sz val="9"/>
            <color indexed="81"/>
            <rFont val="Tahoma"/>
            <family val="2"/>
          </rPr>
          <t xml:space="preserve">
</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A1" authorId="0" shapeId="0" xr:uid="{1327AACC-1007-4D8E-96E1-B0AD800C7290}">
      <text>
        <r>
          <rPr>
            <b/>
            <sz val="9"/>
            <color indexed="81"/>
            <rFont val="Tahoma"/>
            <family val="2"/>
          </rPr>
          <t xml:space="preserve">508  FUNDING SOURCE COMBINATIONS 
The funding sources for weatherization and their sub-programs may be combined on any one weatherization job, in order to provide flexibility and to ensure that an individual dwelling can receive all appropriate measures as determined by the energy audit.  The following are the allowable funding source combinations: 
1. DOE Base + LIHEAP Mechanical 
2. DOE Base + State LIHEAP Mechanical 
3. DOE Base + LIHEAP Mechanical + DOE Health &amp; Safety 
4. DOE Base + DOE Health &amp; Safety  
5. LIHEAP Base + LIHEAP Mechanical creating a LIHEAP Capital Intensive 
6. State LIHEAP Base + State LIHEAP Mechanical creating a State LIHEAP Capital 
Intensive   
7. State Deferral Funds can be combined with State LIHEAP, LIHEAP or DOE funding on the same unit. Please reference Section 900 for specific guidelines for the State Deferral Funds.  
</t>
        </r>
        <r>
          <rPr>
            <sz val="9"/>
            <color indexed="81"/>
            <rFont val="Tahoma"/>
            <family val="2"/>
          </rPr>
          <t xml:space="preserve">
</t>
        </r>
      </text>
    </comment>
    <comment ref="A4" authorId="0" shapeId="0" xr:uid="{3E71F530-6CF8-486F-9C97-51805F2DA59E}">
      <text>
        <r>
          <rPr>
            <b/>
            <sz val="9"/>
            <color indexed="81"/>
            <rFont val="Tahoma"/>
            <family val="2"/>
          </rPr>
          <t xml:space="preserve">• Invoices for Work Completed must be included in the client files.  Invoices must be company invoices or on company letterhead and must include a detailed breakdown by material and labor and listing the date the work was performed.  </t>
        </r>
        <r>
          <rPr>
            <sz val="9"/>
            <color indexed="81"/>
            <rFont val="Tahoma"/>
            <family val="2"/>
          </rPr>
          <t xml:space="preserve">
</t>
        </r>
      </text>
    </comment>
    <comment ref="J4" authorId="0" shapeId="0" xr:uid="{3B44F2FA-CC7D-445D-BE2E-E7DE79DE6585}">
      <text>
        <r>
          <rPr>
            <b/>
            <sz val="9"/>
            <color indexed="81"/>
            <rFont val="Tahoma"/>
            <family val="2"/>
          </rPr>
          <t xml:space="preserve">1. Base Program - completion occurs when at least a combined total of $100.00 in labor and materials have been used.  The maximum allowable average amount for the Base Program is $7,000 effective October 1, 2015. 
5 Base Program Operations – Actual costs for performance of necessary weatherization measures as determined by the energy audit with a minimum of $100.00 in labor and material.  Work may include, but is not limited to, air sealing, insulation, and base load measures involved in weatherizing the unit.   
 Replacement of the cook stove may NOT be charged to DOE 
Furnaces may be replaced for energy efficiency under Base costs.  However, agencies must use NEAT/MHEA to calculate the savings-to-investment ratio.  A SIR of greater than one must be obtained to justify this expense under DOE Base. If NEAT/MHEA is used to justify the furnace replacement based upon energy efficiency, the NEAT/MHEA run must be used as the work order for the home.  
</t>
        </r>
        <r>
          <rPr>
            <sz val="9"/>
            <color indexed="81"/>
            <rFont val="Tahoma"/>
            <family val="2"/>
          </rPr>
          <t xml:space="preserve">
</t>
        </r>
      </text>
    </comment>
    <comment ref="M4" authorId="0" shapeId="0" xr:uid="{CC1DBD68-98DF-4AB6-B011-64889F56FE9E}">
      <text>
        <r>
          <rPr>
            <b/>
            <sz val="9"/>
            <color indexed="81"/>
            <rFont val="Tahoma"/>
            <family val="2"/>
          </rPr>
          <t xml:space="preserve"> Replacement of the cook stove may NOT be charged to DOE 
5 Health and Safety – The cost for the evaluation, repairs, and/or replacement of water heating, furnace or vented space heating systems.  This category represents an amount not to exceed 20% of Base Program Operations expenditures and is not included in the average cost per home. The primary goal of the program is energy efficiency.  The cost of all energy-related health and safety risk mitigation must be charged to the DOE health and safety line, LIHEAP Mechanical or other outside funding sources.  All costs must follow DOE WPN 11-6 and WPN 11-6A... According to DOE WPN 11-6A, DOE Health and Safety costs must be paired with DOE Base expenses.  
• Work Order Sub-grantees must run NEAT/MHEA where DOE funding is used to pay for a furnace replacement. The NEAT/MHEA work scope must be followed once a NEAT/MHEA run has been performed on a structure. If the unit meets the criteria outlined in 302.7 and LIHEAP Mechanical is used, the waiver audit priority list may be followed and a NEAT/MHEA run will not be required. For allowable funding combinations between DOE, LIHEAP and State LIHEAP, see section 508: Funding Combinations. 
 Caution should be taken before moving LIHEAP mechanical cost for this measure over to DOE as DOE does require a NEAT/MHEA run for this measure.  
IHCDA requires all crews and contractors to take pictures documenting their use of lead safe work practices in order to be paid for the procedures.</t>
        </r>
        <r>
          <rPr>
            <sz val="9"/>
            <color indexed="81"/>
            <rFont val="Tahoma"/>
            <family val="2"/>
          </rPr>
          <t xml:space="preserve">
</t>
        </r>
      </text>
    </comment>
    <comment ref="P4" authorId="0" shapeId="0" xr:uid="{04265784-A66B-4875-AD80-0A62FB6C3071}">
      <text>
        <r>
          <rPr>
            <b/>
            <sz val="9"/>
            <color indexed="81"/>
            <rFont val="Tahoma"/>
            <family val="2"/>
          </rPr>
          <t xml:space="preserve">2. Mechanical Program – completion is used in conjunction with DOE completions that require extensive work on the mechanical systems including the addition of mechanical ventilation to a dwelling.  Under LIHEAP, work on the mechanical systems may be completed for health and safety and/or energy conservation reasons.  A Mechanical completion occurs when at least $300.00 in material and labor has been spent on the mechanical system.  The DOE Base completion that must be paired with a Mechanical completion must be finished by the end of the LIHEAP program year in order to count a dwelling under this sub-program.  The maximum allowable average amount for the Mechanical Program is $4,500.00 effective October 1, 2015. 
6 Mechanical Operations – Actual costs in this line item include, but are not limited to, testing and evaluation of combustion appliances, furnace repair or replacement, electric heating and hot water heaters including the addition of mechanical ventilation to a dwelling.  The minimum mechanical cost for a unit to be counted as a Mechanical Operations completion is a combined $300.00 in material and labor.  LIHEAP mechanical may be used for Health and Safety related measures that mirror DOE Health and Safety line items. Allowable LIHEAP Mechanical could include items such as visqueen, gutters/gutter extensions, and other forms of moisture mitigation. 
503.3 Allowable LIHEAP Expenses 
IHCDA allows, as a LIHEAP program expense, the costs of eliminating energy related health and safety hazards prior to installation of weatherization materials.  Health and safety is not a separate budget line item in LIHEAP and therefore is included in the mechanical average cost per home.   
Replacement of gas cook stoves will be allowed with LIHEAP funds as a health and safety measure and must be charged to the Mechanical line item.  Replacement of the cook stove may NOT be charged to DOE but must be paid for with LIHEAP funds. Repair of the cooking stove may be charged to either DOE Health and Safety or LIHEAP Mechanical. 
</t>
        </r>
        <r>
          <rPr>
            <sz val="9"/>
            <color indexed="81"/>
            <rFont val="Tahoma"/>
            <family val="2"/>
          </rPr>
          <t xml:space="preserve">
</t>
        </r>
      </text>
    </comment>
    <comment ref="B5" authorId="0" shapeId="0" xr:uid="{93D6B35B-4898-4555-ABEA-8C08D43BB8ED}">
      <text>
        <r>
          <rPr>
            <b/>
            <sz val="9"/>
            <color indexed="81"/>
            <rFont val="Tahoma"/>
            <family val="2"/>
          </rPr>
          <t xml:space="preserve">Sub-grantees will have a total of forty-five (45) days from the receipt of subcontractor invoice to check issuance for DOE and HHS funded grants. </t>
        </r>
      </text>
    </comment>
    <comment ref="D5" authorId="0" shapeId="0" xr:uid="{AB758303-944B-44CD-BA3F-8ADB5F438510}">
      <text>
        <r>
          <rPr>
            <b/>
            <sz val="9"/>
            <color indexed="81"/>
            <rFont val="Tahoma"/>
            <family val="2"/>
          </rPr>
          <t xml:space="preserve">
No subcontractor of a sub-grantee shall be paid for labor costs until such time as the sub-grantee has inspected the work and has determined that any such work has been performed in a satisfactory manner.  </t>
        </r>
        <r>
          <rPr>
            <sz val="9"/>
            <color indexed="81"/>
            <rFont val="Tahoma"/>
            <family val="2"/>
          </rPr>
          <t xml:space="preserve">
</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W7" authorId="0" shapeId="0" xr:uid="{3A788A6A-DEAE-40DA-A2DB-EEA3A22A8308}">
      <text>
        <r>
          <rPr>
            <b/>
            <sz val="9"/>
            <color indexed="81"/>
            <rFont val="Tahoma"/>
            <family val="2"/>
          </rPr>
          <t xml:space="preserve">Best practice: to add in comments the date fuel cost was updated.  </t>
        </r>
        <r>
          <rPr>
            <sz val="9"/>
            <color indexed="81"/>
            <rFont val="Tahoma"/>
            <family val="2"/>
          </rPr>
          <t xml:space="preserve">
SETUP LIBRARY FUEL COSTS - SIMPLIFIED NATURAL GAS CONVERSIONS 
 NEAT and MHEA need costs for natural gas to be in units of $/Mcf. To convert the cost of natural gas from $/MBtu or $/therm to $/Mcf, do the following: 
1. $/MBtu is roughly the same as $/Mcf 
2. Multiply $/</t>
        </r>
        <r>
          <rPr>
            <b/>
            <sz val="9"/>
            <color indexed="81"/>
            <rFont val="Tahoma"/>
            <family val="2"/>
          </rPr>
          <t>therm</t>
        </r>
        <r>
          <rPr>
            <sz val="9"/>
            <color indexed="81"/>
            <rFont val="Tahoma"/>
            <family val="2"/>
          </rPr>
          <t xml:space="preserve"> x 10 to approximate the cost in units of $/Mcf 
3. Multiply $</t>
        </r>
        <r>
          <rPr>
            <b/>
            <sz val="9"/>
            <color indexed="81"/>
            <rFont val="Tahoma"/>
            <family val="2"/>
          </rPr>
          <t>/CCF</t>
        </r>
        <r>
          <rPr>
            <sz val="9"/>
            <color indexed="81"/>
            <rFont val="Tahoma"/>
            <family val="2"/>
          </rPr>
          <t xml:space="preserve"> x10 to get $/Mcf 
4. Dtherms (</t>
        </r>
        <r>
          <rPr>
            <b/>
            <sz val="9"/>
            <color indexed="81"/>
            <rFont val="Tahoma"/>
            <family val="2"/>
          </rPr>
          <t>deca</t>
        </r>
        <r>
          <rPr>
            <sz val="9"/>
            <color indexed="81"/>
            <rFont val="Tahoma"/>
            <family val="2"/>
          </rPr>
          <t xml:space="preserve"> therms) are roughly the same as Mcf </t>
        </r>
      </text>
    </comment>
    <comment ref="A8" authorId="0" shapeId="0" xr:uid="{2670AF85-2AB0-43F6-9142-0CC8DEAC3E83}">
      <text>
        <r>
          <rPr>
            <b/>
            <sz val="9"/>
            <color indexed="81"/>
            <rFont val="Tahoma"/>
            <family val="2"/>
          </rPr>
          <t xml:space="preserve">• Real discount rate=3%
• Minimum acceptable SIR =1
</t>
        </r>
        <r>
          <rPr>
            <sz val="9"/>
            <color indexed="81"/>
            <rFont val="Tahoma"/>
            <family val="2"/>
          </rPr>
          <t xml:space="preserve">
</t>
        </r>
      </text>
    </comment>
    <comment ref="A9" authorId="0" shapeId="0" xr:uid="{DCCCD400-9EF6-4D9C-8FB1-09C5E4BB7E0E}">
      <text>
        <r>
          <rPr>
            <sz val="9"/>
            <color indexed="81"/>
            <rFont val="Tahoma"/>
            <family val="2"/>
          </rPr>
          <t xml:space="preserve">
Typical
68 heating 
78 cooling 
3 set back</t>
        </r>
      </text>
    </comment>
    <comment ref="A10" authorId="0" shapeId="0" xr:uid="{853544FA-3596-45E4-AC69-31485D0513B5}">
      <text>
        <r>
          <rPr>
            <b/>
            <sz val="9"/>
            <color indexed="81"/>
            <rFont val="Tahoma"/>
            <family val="2"/>
          </rPr>
          <t>R-value for ducts should be R-8
WH wrap should be R-11</t>
        </r>
      </text>
    </comment>
    <comment ref="A13" authorId="0" shapeId="0" xr:uid="{39441441-8437-47FB-BA76-64356EF570F3}">
      <text>
        <r>
          <rPr>
            <b/>
            <sz val="9"/>
            <color indexed="81"/>
            <rFont val="Tahoma"/>
            <family val="2"/>
          </rPr>
          <t>This cannot be over 20 years/per DOE</t>
        </r>
      </text>
    </comment>
    <comment ref="W13" authorId="0" shapeId="0" xr:uid="{BD1113B5-C4C8-4BE9-A6E2-737EEACBB4EF}">
      <text>
        <r>
          <rPr>
            <b/>
            <sz val="9"/>
            <color indexed="81"/>
            <rFont val="Tahoma"/>
            <family val="2"/>
          </rPr>
          <t xml:space="preserve">There should be some listed here:
Example Dense pack floors 3.75, Dense pack Slopes 3.75 
</t>
        </r>
        <r>
          <rPr>
            <sz val="9"/>
            <color indexed="81"/>
            <rFont val="Tahoma"/>
            <family val="2"/>
          </rPr>
          <t xml:space="preserve">
Knee-wall Net and blow</t>
        </r>
      </text>
    </comment>
    <comment ref="W14" authorId="0" shapeId="0" xr:uid="{7D350167-CD27-42B1-B149-EEF1B74C9D8A}">
      <text>
        <r>
          <rPr>
            <b/>
            <sz val="9"/>
            <color indexed="81"/>
            <rFont val="Tahoma"/>
            <family val="2"/>
          </rPr>
          <t xml:space="preserve">It will have a price of $9999.00 if not set up.  </t>
        </r>
        <r>
          <rPr>
            <sz val="9"/>
            <color indexed="81"/>
            <rFont val="Tahoma"/>
            <family val="2"/>
          </rPr>
          <t xml:space="preserve">
</t>
        </r>
      </text>
    </comment>
    <comment ref="A17" authorId="0" shapeId="0" xr:uid="{E0D93D41-DA48-4F31-A50C-2CDC9B77D296}">
      <text>
        <r>
          <rPr>
            <b/>
            <sz val="9"/>
            <color indexed="81"/>
            <rFont val="Tahoma"/>
            <family val="2"/>
          </rPr>
          <t xml:space="preserve">Best Practice:  to have ASHRAE fans and other common H&amp;S measures.  
</t>
        </r>
        <r>
          <rPr>
            <sz val="9"/>
            <color indexed="81"/>
            <rFont val="Tahoma"/>
            <family val="2"/>
          </rPr>
          <t xml:space="preserve">
If it is an ECM it needs to be vetted for energy savings.  </t>
        </r>
      </text>
    </comment>
    <comment ref="W17" authorId="0" shapeId="0" xr:uid="{FC293304-CED0-44C5-ABA2-1D13A1FD893E}">
      <text>
        <r>
          <rPr>
            <sz val="9"/>
            <color indexed="81"/>
            <rFont val="Tahoma"/>
            <family val="2"/>
          </rPr>
          <t xml:space="preserve">Water heaters and Fridges should be completed per the appliances the agency uses.   </t>
        </r>
      </text>
    </comment>
    <comment ref="C22" authorId="0" shapeId="0" xr:uid="{9FAEC79D-A977-4E24-94FC-FD4296FB6501}">
      <text>
        <r>
          <rPr>
            <b/>
            <sz val="9"/>
            <color indexed="81"/>
            <rFont val="Tahoma"/>
            <family val="2"/>
          </rPr>
          <t>Putting in the correct number of occupants is needed for the Fridge and Water heater SIR</t>
        </r>
      </text>
    </comment>
    <comment ref="Z22" authorId="0" shapeId="0" xr:uid="{6A7AA0CE-1D00-42A5-80A9-1C8E0DFEA68B}">
      <text>
        <r>
          <rPr>
            <b/>
            <sz val="9"/>
            <color indexed="81"/>
            <rFont val="Tahoma"/>
            <family val="2"/>
          </rPr>
          <t>Putting in the correct number of occupants is needed for the Fridge and Water heater SIR</t>
        </r>
      </text>
    </comment>
    <comment ref="C34" authorId="0" shapeId="0" xr:uid="{533C200D-32B5-4115-BA4C-24DF4DCE3B63}">
      <text>
        <r>
          <rPr>
            <b/>
            <sz val="9"/>
            <color indexed="81"/>
            <rFont val="Tahoma"/>
            <family val="2"/>
          </rPr>
          <t xml:space="preserve">If loose is chosen for doors and windows, pictures are required.  </t>
        </r>
        <r>
          <rPr>
            <sz val="9"/>
            <color indexed="81"/>
            <rFont val="Tahoma"/>
            <family val="2"/>
          </rPr>
          <t xml:space="preserve">
</t>
        </r>
      </text>
    </comment>
    <comment ref="Z34" authorId="0" shapeId="0" xr:uid="{5ED2D6AE-7D7E-4825-A996-712A91E2DFA5}">
      <text>
        <r>
          <rPr>
            <b/>
            <sz val="9"/>
            <color indexed="81"/>
            <rFont val="Tahoma"/>
            <family val="2"/>
          </rPr>
          <t xml:space="preserve">If loose is chosen for doors and windows, pictures are required.  </t>
        </r>
        <r>
          <rPr>
            <sz val="9"/>
            <color indexed="81"/>
            <rFont val="Tahoma"/>
            <family val="2"/>
          </rPr>
          <t xml:space="preserve">
</t>
        </r>
      </text>
    </comment>
    <comment ref="C38" authorId="0" shapeId="0" xr:uid="{A91F9360-7C2D-49BA-947D-36FD1EFD56B8}">
      <text>
        <r>
          <rPr>
            <b/>
            <sz val="9"/>
            <color indexed="81"/>
            <rFont val="Tahoma"/>
            <family val="2"/>
          </rPr>
          <t>Entering the Cooling system will help the cumulative SIR</t>
        </r>
        <r>
          <rPr>
            <sz val="9"/>
            <color indexed="81"/>
            <rFont val="Tahoma"/>
            <family val="2"/>
          </rPr>
          <t xml:space="preserve">
</t>
        </r>
      </text>
    </comment>
    <comment ref="Z38" authorId="0" shapeId="0" xr:uid="{7C1676E0-FD41-4944-9A4E-0CF14C1B5FA4}">
      <text>
        <r>
          <rPr>
            <b/>
            <sz val="9"/>
            <color indexed="81"/>
            <rFont val="Tahoma"/>
            <family val="2"/>
          </rPr>
          <t>Entering the Cooling system will help the cumulative SIR</t>
        </r>
        <r>
          <rPr>
            <sz val="9"/>
            <color indexed="81"/>
            <rFont val="Tahoma"/>
            <family val="2"/>
          </rPr>
          <t xml:space="preserve">
</t>
        </r>
      </text>
    </comment>
    <comment ref="K40" authorId="0" shapeId="0" xr:uid="{9B59A663-3A37-48A6-A554-FFB71C7393F8}">
      <text>
        <r>
          <rPr>
            <b/>
            <sz val="9"/>
            <color indexed="81"/>
            <rFont val="Tahoma"/>
            <family val="2"/>
          </rPr>
          <t xml:space="preserve">Infiltration will not show up on Audit, if cost is not put here.  </t>
        </r>
        <r>
          <rPr>
            <sz val="9"/>
            <color indexed="81"/>
            <rFont val="Tahoma"/>
            <family val="2"/>
          </rPr>
          <t xml:space="preserve">
</t>
        </r>
      </text>
    </comment>
    <comment ref="AH40" authorId="0" shapeId="0" xr:uid="{ABEC85C9-810A-4010-BC8E-F3C2348B28D8}">
      <text>
        <r>
          <rPr>
            <b/>
            <sz val="9"/>
            <color indexed="81"/>
            <rFont val="Tahoma"/>
            <family val="2"/>
          </rPr>
          <t xml:space="preserve">Infiltration will not show up on Audit, if cost is not put here.  </t>
        </r>
        <r>
          <rPr>
            <sz val="9"/>
            <color indexed="81"/>
            <rFont val="Tahoma"/>
            <family val="2"/>
          </rPr>
          <t xml:space="preserve">
</t>
        </r>
      </text>
    </comment>
    <comment ref="K43" authorId="0" shapeId="0" xr:uid="{45260926-223F-4C98-947F-3CE31E468586}">
      <text>
        <r>
          <rPr>
            <b/>
            <sz val="9"/>
            <color indexed="81"/>
            <rFont val="Tahoma"/>
            <family val="2"/>
          </rPr>
          <t xml:space="preserve">Only if a duct blaster is used.    </t>
        </r>
        <r>
          <rPr>
            <sz val="9"/>
            <color indexed="81"/>
            <rFont val="Tahoma"/>
            <family val="2"/>
          </rPr>
          <t xml:space="preserve">
</t>
        </r>
      </text>
    </comment>
    <comment ref="AH43" authorId="0" shapeId="0" xr:uid="{84EF01D7-E8CB-4FB5-A6DE-324ECD2F890D}">
      <text>
        <r>
          <rPr>
            <b/>
            <sz val="9"/>
            <color indexed="81"/>
            <rFont val="Tahoma"/>
            <family val="2"/>
          </rPr>
          <t xml:space="preserve">Only if a duct blaster is used.    </t>
        </r>
        <r>
          <rPr>
            <sz val="9"/>
            <color indexed="81"/>
            <rFont val="Tahoma"/>
            <family val="2"/>
          </rPr>
          <t xml:space="preserve">
</t>
        </r>
      </text>
    </comment>
    <comment ref="C47" authorId="0" shapeId="0" xr:uid="{F3D02786-9620-499A-9CD9-F48137C63DD3}">
      <text>
        <r>
          <rPr>
            <b/>
            <sz val="9"/>
            <color indexed="81"/>
            <rFont val="Tahoma"/>
            <family val="2"/>
          </rPr>
          <t xml:space="preserve">When using LED for lighting:
• change the CFL wattage to the LED wattage used.  
• Change CFL to LED cost
• Put in comments it is LED.  
</t>
        </r>
        <r>
          <rPr>
            <sz val="9"/>
            <color indexed="81"/>
            <rFont val="Tahoma"/>
            <family val="2"/>
          </rPr>
          <t xml:space="preserve">
</t>
        </r>
      </text>
    </comment>
    <comment ref="Z47" authorId="0" shapeId="0" xr:uid="{F749650F-CCE5-469D-A5D4-3BB3D917B92A}">
      <text>
        <r>
          <rPr>
            <b/>
            <sz val="9"/>
            <color indexed="81"/>
            <rFont val="Tahoma"/>
            <family val="2"/>
          </rPr>
          <t xml:space="preserve">When using LED for lighting:
• change the CFL wattage to the LED wattage used.  
• Change CFL to LED cost
• Put in comments it is LED.  
</t>
        </r>
        <r>
          <rPr>
            <sz val="9"/>
            <color indexed="81"/>
            <rFont val="Tahoma"/>
            <family val="2"/>
          </rPr>
          <t xml:space="preserve">
</t>
        </r>
      </text>
    </comment>
    <comment ref="A52" authorId="0" shapeId="0" xr:uid="{64045329-2886-471F-843D-EFB3718BE04C}">
      <text>
        <r>
          <rPr>
            <b/>
            <sz val="9"/>
            <color indexed="81"/>
            <rFont val="Tahoma"/>
            <family val="2"/>
          </rPr>
          <t xml:space="preserve">Package of Weatherization Measures -The cost of all ECMs included in an audit or priority list and/or installed in a home. The estimated cost of each ECM will include the estimated cost of its ancillary items. The cost of all IRMs is added to the cost of the package of weatherization measures when calculating the SIR for the whole building.
</t>
        </r>
        <r>
          <rPr>
            <sz val="9"/>
            <color indexed="81"/>
            <rFont val="Tahoma"/>
            <family val="2"/>
          </rPr>
          <t xml:space="preserve">
</t>
        </r>
      </text>
    </comment>
    <comment ref="E52" authorId="0" shapeId="0" xr:uid="{E92A5C79-A249-4298-A0A4-C3596000E80F}">
      <text>
        <r>
          <rPr>
            <b/>
            <sz val="9"/>
            <color indexed="81"/>
            <rFont val="Tahoma"/>
            <family val="2"/>
          </rPr>
          <t>- WPN 12-9
Includes incidental repair materials and installation, which are performed because they are deemed necessary for the effectiveness of one or more ECMs. The ECM(s) that require the installation of an IRM must be documented in the client file. The IRM costs are not added to an individual or partial group of ECM costs. The total cost of all IRMs is added to the cost of the package of weatherization measures to calculate the whole unit (SIR) .</t>
        </r>
        <r>
          <rPr>
            <sz val="9"/>
            <color indexed="81"/>
            <rFont val="Tahoma"/>
            <family val="2"/>
          </rPr>
          <t xml:space="preserve">
IRMs must be limited to those minor repairs necessary for effective performance or preservation of measures installed by the Subgrantee. WAP funds cannot be used to install IRMs deemed necessary to protect materials in the building before the WAP audit is performed.</t>
        </r>
      </text>
    </comment>
    <comment ref="X52" authorId="0" shapeId="0" xr:uid="{2A7448DB-217E-479A-B7B1-D346B5861F8B}">
      <text>
        <r>
          <rPr>
            <b/>
            <sz val="9"/>
            <color indexed="81"/>
            <rFont val="Tahoma"/>
            <family val="2"/>
          </rPr>
          <t xml:space="preserve">Package of Weatherization Measures -The cost of all ECMs included in an audit or priority list and/or installed in a home. The estimated cost of each ECM will include the estimated cost of its ancillary items. The cost of all IRMs is added to the cost of the package of weatherization measures when calculating the SIR for the whole building.
</t>
        </r>
        <r>
          <rPr>
            <sz val="9"/>
            <color indexed="81"/>
            <rFont val="Tahoma"/>
            <family val="2"/>
          </rPr>
          <t xml:space="preserve">
</t>
        </r>
      </text>
    </comment>
    <comment ref="AB52" authorId="0" shapeId="0" xr:uid="{EF78F521-31BE-420C-BE3F-3175C452055F}">
      <text>
        <r>
          <rPr>
            <b/>
            <sz val="9"/>
            <color indexed="81"/>
            <rFont val="Tahoma"/>
            <family val="2"/>
          </rPr>
          <t>- WPN 12-9
Includes incidental repair materials and installation, which are performed because they are deemed necessary for the effectiveness of one or more ECMs. The ECM(s) that require the installation of an IRM must be documented in the client file. The IRM costs are not added to an individual or partial group of ECM costs. The total cost of all IRMs is added to the cost of the package of weatherization measures to calculate the whole unit (SIR) .</t>
        </r>
        <r>
          <rPr>
            <sz val="9"/>
            <color indexed="81"/>
            <rFont val="Tahoma"/>
            <family val="2"/>
          </rPr>
          <t xml:space="preserve">
IRMs must be limited to those minor repairs necessary for effective performance or preservation of measures installed by the Subgrantee. WAP funds cannot be used to install IRMs deemed necessary to protect materials in the building before the WAP audit is performed.</t>
        </r>
      </text>
    </comment>
    <comment ref="E53" authorId="0" shapeId="0" xr:uid="{B028A741-7A91-4ADF-A25A-137C7A56EBFA}">
      <text>
        <r>
          <rPr>
            <b/>
            <sz val="9"/>
            <color indexed="81"/>
            <rFont val="Tahoma"/>
            <family val="2"/>
          </rPr>
          <t>Infiltration reduction is not required to have a SIR of 1 or greater</t>
        </r>
      </text>
    </comment>
    <comment ref="AB53" authorId="0" shapeId="0" xr:uid="{044CD6BB-A516-4311-902B-62952C427400}">
      <text>
        <r>
          <rPr>
            <b/>
            <sz val="9"/>
            <color indexed="81"/>
            <rFont val="Tahoma"/>
            <family val="2"/>
          </rPr>
          <t>Infiltration reduction is not required to have a SIR of 1 or greater</t>
        </r>
      </text>
    </comment>
    <comment ref="E54" authorId="0" shapeId="0" xr:uid="{209A9827-44F8-446D-8C14-ECE6FA6479E0}">
      <text>
        <r>
          <rPr>
            <b/>
            <sz val="9"/>
            <color indexed="81"/>
            <rFont val="Tahoma"/>
            <family val="2"/>
          </rPr>
          <t xml:space="preserve">If the title starts with “User-Spec”, it was made mandatory.  
Not always allowed </t>
        </r>
        <r>
          <rPr>
            <sz val="9"/>
            <color indexed="81"/>
            <rFont val="Tahoma"/>
            <family val="2"/>
          </rPr>
          <t xml:space="preserve">
Heating systems, windows and doors are not allowed to be made mandatory.  </t>
        </r>
      </text>
    </comment>
    <comment ref="AB54" authorId="0" shapeId="0" xr:uid="{03DFD5C5-DBB4-4C57-BE36-95757AD3CC3A}">
      <text>
        <r>
          <rPr>
            <b/>
            <sz val="9"/>
            <color indexed="81"/>
            <rFont val="Tahoma"/>
            <family val="2"/>
          </rPr>
          <t xml:space="preserve">If the title starts with “User-Spec”, it was made mandatory.  
Not always allowed </t>
        </r>
        <r>
          <rPr>
            <sz val="9"/>
            <color indexed="81"/>
            <rFont val="Tahoma"/>
            <family val="2"/>
          </rPr>
          <t xml:space="preserve">
Heating systems, windows and doors are not allowed to be made mandatory.  </t>
        </r>
      </text>
    </comment>
    <comment ref="E55" authorId="0" shapeId="0" xr:uid="{6E7DCC60-5DDF-448B-AB26-180BDA3F4E79}">
      <text>
        <r>
          <rPr>
            <b/>
            <sz val="9"/>
            <color indexed="81"/>
            <rFont val="Tahoma"/>
            <family val="2"/>
          </rPr>
          <t>WPN 12-9
Energy Conservation Measure (ECM) -A procedure, including materials and installation, which is considered or performed for its anticipated energy savings. An ECM often includes installation of ancillary items but will not include IRMs. The installed cost of all ancillary items associated with the proper installation of an individual ECM must be added to the cost of its ECM when calculating the SIR for the individual ECM.</t>
        </r>
        <r>
          <rPr>
            <sz val="9"/>
            <color indexed="81"/>
            <rFont val="Tahoma"/>
            <family val="2"/>
          </rPr>
          <t xml:space="preserve">
</t>
        </r>
      </text>
    </comment>
    <comment ref="AB55" authorId="0" shapeId="0" xr:uid="{B9ADB33C-2B40-4DB0-A908-1EC00DEFC7E9}">
      <text>
        <r>
          <rPr>
            <b/>
            <sz val="9"/>
            <color indexed="81"/>
            <rFont val="Tahoma"/>
            <family val="2"/>
          </rPr>
          <t>WPN 12-9
Energy Conservation Measure (ECM) -A procedure, including materials and installation, which is considered or performed for its anticipated energy savings. An ECM often includes installation of ancillary items but will not include IRMs. The installed cost of all ancillary items associated with the proper installation of an individual ECM must be added to the cost of its ECM when calculating the SIR for the individual ECM.</t>
        </r>
        <r>
          <rPr>
            <sz val="9"/>
            <color indexed="81"/>
            <rFont val="Tahoma"/>
            <family val="2"/>
          </rPr>
          <t xml:space="preserve">
</t>
        </r>
      </text>
    </comment>
    <comment ref="E56" authorId="0" shapeId="0" xr:uid="{11453DAE-3232-4262-B8B7-EF6423D4E415}">
      <text>
        <r>
          <rPr>
            <b/>
            <sz val="9"/>
            <color indexed="81"/>
            <rFont val="Tahoma"/>
            <family val="2"/>
          </rPr>
          <t xml:space="preserve">
WPN 12-9
Ancillary Items - Items necessary for the proper installation of weatherization materials. Ancillary item refers to small items such as hardware, nails/screws, other fasteners, adhesive, sealant, etc., and not large-ticket items such as dry walling, roof/floor-decking, rough framing, etc. (the latter are incidental repairs). Ancillary items are items required by materials manufacturers, general construction, and/or WAP field standards to achieve a finished product in a typical installation where no unusual or extensive repairs are needed. The costs of ancillary items and installation are to be included within the cost of an individual ECM when calculating the SIR for the individual ECM. Although the WAP requires the use of appropriate, durable ancillary materials, standards for ancillary items are typically not listed in 10 CFR Part 440, Appendix A.</t>
        </r>
        <r>
          <rPr>
            <sz val="9"/>
            <color indexed="81"/>
            <rFont val="Tahoma"/>
            <family val="2"/>
          </rPr>
          <t xml:space="preserve">
</t>
        </r>
      </text>
    </comment>
    <comment ref="AB56" authorId="0" shapeId="0" xr:uid="{4E455CCE-D459-4A54-846B-FD311F07F92C}">
      <text>
        <r>
          <rPr>
            <b/>
            <sz val="9"/>
            <color indexed="81"/>
            <rFont val="Tahoma"/>
            <family val="2"/>
          </rPr>
          <t xml:space="preserve">
WPN 12-9
Ancillary Items - Items necessary for the proper installation of weatherization materials. Ancillary item refers to small items such as hardware, nails/screws, other fasteners, adhesive, sealant, etc., and not large-ticket items such as dry walling, roof/floor-decking, rough framing, etc. (the latter are incidental repairs). Ancillary items are items required by materials manufacturers, general construction, and/or WAP field standards to achieve a finished product in a typical installation where no unusual or extensive repairs are needed. The costs of ancillary items and installation are to be included within the cost of an individual ECM when calculating the SIR for the individual ECM. Although the WAP requires the use of appropriate, durable ancillary materials, standards for ancillary items are typically not listed in 10 CFR Part 440, Appendix A.</t>
        </r>
        <r>
          <rPr>
            <sz val="9"/>
            <color indexed="81"/>
            <rFont val="Tahoma"/>
            <family val="2"/>
          </rPr>
          <t xml:space="preserve">
</t>
        </r>
      </text>
    </comment>
    <comment ref="E57" authorId="0" shapeId="0" xr:uid="{109EB42E-10B1-46E9-9A42-5C2DE713BBFF}">
      <text>
        <r>
          <rPr>
            <b/>
            <sz val="9"/>
            <color indexed="81"/>
            <rFont val="Tahoma"/>
            <family val="2"/>
          </rPr>
          <t xml:space="preserve">
WPN 12-9
Health and Safety Measure - Health and safety measures are those actions necessary to maintain the physical well-being of both the occupants and/or weatherization workers where the actions MUST be taken to effectively perform weatherization work or the actions are necessary as a result of weatherization work. Grantees are required to identify health and safety procedures and an estimate with rationale for the percentage of costs involved as a part of their overall Health and Safety Plan to be approved by DOE.
</t>
        </r>
        <r>
          <rPr>
            <sz val="9"/>
            <color indexed="81"/>
            <rFont val="Tahoma"/>
            <family val="2"/>
          </rPr>
          <t xml:space="preserve">
</t>
        </r>
      </text>
    </comment>
    <comment ref="AB57" authorId="0" shapeId="0" xr:uid="{39293BCF-6B8F-43ED-8330-297E86BD53FF}">
      <text>
        <r>
          <rPr>
            <b/>
            <sz val="9"/>
            <color indexed="81"/>
            <rFont val="Tahoma"/>
            <family val="2"/>
          </rPr>
          <t xml:space="preserve">
WPN 12-9
Health and Safety Measure - Health and safety measures are those actions necessary to maintain the physical well-being of both the occupants and/or weatherization workers where the actions MUST be taken to effectively perform weatherization work or the actions are necessary as a result of weatherization work. Grantees are required to identify health and safety procedures and an estimate with rationale for the percentage of costs involved as a part of their overall Health and Safety Plan to be approved by DOE.
</t>
        </r>
        <r>
          <rPr>
            <sz val="9"/>
            <color indexed="81"/>
            <rFont val="Tahoma"/>
            <family val="2"/>
          </rPr>
          <t xml:space="preserve">
</t>
        </r>
      </text>
    </comment>
  </commentList>
</comments>
</file>

<file path=xl/sharedStrings.xml><?xml version="1.0" encoding="utf-8"?>
<sst xmlns="http://schemas.openxmlformats.org/spreadsheetml/2006/main" count="703" uniqueCount="448">
  <si>
    <t>City:</t>
  </si>
  <si>
    <t>Contractor</t>
  </si>
  <si>
    <t>Name:</t>
  </si>
  <si>
    <t>Address:</t>
  </si>
  <si>
    <t>County:</t>
  </si>
  <si>
    <t>Household Income:</t>
  </si>
  <si>
    <t>Landlord/Rental Agreement:</t>
  </si>
  <si>
    <t>Proper Work Order:</t>
  </si>
  <si>
    <t>Final Inspection Form:</t>
  </si>
  <si>
    <t>Heating System Form:</t>
  </si>
  <si>
    <t>Furnace Sizing Form:</t>
  </si>
  <si>
    <t>New Furnace Installation:</t>
  </si>
  <si>
    <t>Moisture Assessment:</t>
  </si>
  <si>
    <t>Dwelling Type</t>
  </si>
  <si>
    <t>Primary Heating Source</t>
  </si>
  <si>
    <t>Members in Household</t>
  </si>
  <si>
    <t>Year Built</t>
  </si>
  <si>
    <t>Area of Living Space</t>
  </si>
  <si>
    <t>Gas Utility</t>
  </si>
  <si>
    <t>Electric Utility</t>
  </si>
  <si>
    <t>Pre-Blower Door</t>
  </si>
  <si>
    <t>Post-Blower Door</t>
  </si>
  <si>
    <t>Is there any zero income (18 plus):</t>
  </si>
  <si>
    <t>ZIP</t>
  </si>
  <si>
    <t>Auditor:</t>
  </si>
  <si>
    <t>QCI:</t>
  </si>
  <si>
    <t>own/Rent</t>
  </si>
  <si>
    <t>Post Continuous ventilation needed</t>
  </si>
  <si>
    <t>Attic pre</t>
  </si>
  <si>
    <t>Wall pre</t>
  </si>
  <si>
    <t>File Info</t>
  </si>
  <si>
    <t>Mech 1:</t>
  </si>
  <si>
    <t>Date of last Application or verification</t>
  </si>
  <si>
    <t>WAP Application #:</t>
  </si>
  <si>
    <t>Date the Final Inspection passed</t>
  </si>
  <si>
    <t>Income Documentation</t>
  </si>
  <si>
    <t xml:space="preserve">DOCUMENTING ELIGIBILITY </t>
  </si>
  <si>
    <t>Crew leader</t>
  </si>
  <si>
    <t>Shell 1</t>
  </si>
  <si>
    <t>DATA COMPARISON</t>
  </si>
  <si>
    <t xml:space="preserve">WX WORKERS </t>
  </si>
  <si>
    <t>Complete</t>
  </si>
  <si>
    <t>Present</t>
  </si>
  <si>
    <t>FUNDING USED</t>
  </si>
  <si>
    <t>Amount</t>
  </si>
  <si>
    <t>Gas Appliance Inspection:</t>
  </si>
  <si>
    <t>EAP Application:</t>
  </si>
  <si>
    <t>Client Consent:</t>
  </si>
  <si>
    <t>Mold Notification:</t>
  </si>
  <si>
    <t>Lead Notification:</t>
  </si>
  <si>
    <t>Smoke and CO Notification:</t>
  </si>
  <si>
    <t>Proof of home ownership for State LIHEAP:</t>
  </si>
  <si>
    <t>Zero income:</t>
  </si>
  <si>
    <t>Deferral letter:</t>
  </si>
  <si>
    <t>Lead Safe Pictures:</t>
  </si>
  <si>
    <t>Gas cook Stove:</t>
  </si>
  <si>
    <t>DSTO:</t>
  </si>
  <si>
    <t>Certificate of Insulation:</t>
  </si>
  <si>
    <t>Fuel Swap:</t>
  </si>
  <si>
    <t>Helper</t>
  </si>
  <si>
    <t>DATES</t>
  </si>
  <si>
    <t>Received Date</t>
  </si>
  <si>
    <t>Walk-Through</t>
  </si>
  <si>
    <t>62.2 run:</t>
  </si>
  <si>
    <t>Field Monitor:</t>
  </si>
  <si>
    <t>Monitor</t>
  </si>
  <si>
    <t>Monitoring Period:</t>
  </si>
  <si>
    <t>Title</t>
  </si>
  <si>
    <t>Sub-Grantee:</t>
  </si>
  <si>
    <t>Expiration Date</t>
  </si>
  <si>
    <t># of CEU</t>
  </si>
  <si>
    <t>SATT</t>
  </si>
  <si>
    <t>SAMM</t>
  </si>
  <si>
    <t>Sub-grantee Information:</t>
  </si>
  <si>
    <t>Monitoring info:</t>
  </si>
  <si>
    <t>Labor</t>
  </si>
  <si>
    <t>Material</t>
  </si>
  <si>
    <t>Interim Inspector</t>
  </si>
  <si>
    <t>Mech 2:</t>
  </si>
  <si>
    <t>Expiration</t>
  </si>
  <si>
    <t xml:space="preserve">SUB-GRANTEE COMPLIANCE </t>
  </si>
  <si>
    <t>Hire Date:</t>
  </si>
  <si>
    <t>Lead Risk Inspector</t>
  </si>
  <si>
    <t xml:space="preserve">CONTRACTOR COMPLIANCE </t>
  </si>
  <si>
    <t>not disbarred</t>
  </si>
  <si>
    <t>Lead Firm Expiration</t>
  </si>
  <si>
    <t>Renovator</t>
  </si>
  <si>
    <t>Wx Staff</t>
  </si>
  <si>
    <t>Recognized Certifications</t>
  </si>
  <si>
    <t xml:space="preserve">IN Competent Energy Auditor </t>
  </si>
  <si>
    <t>Retrofit Installer shell</t>
  </si>
  <si>
    <t>Retrofit Installer Mechanical</t>
  </si>
  <si>
    <t>Crew Leader Shell</t>
  </si>
  <si>
    <t xml:space="preserve">BPI Quality Control Inspector  </t>
  </si>
  <si>
    <t xml:space="preserve">BPI’s Building Analyst </t>
  </si>
  <si>
    <t>Certification held</t>
  </si>
  <si>
    <t>IN Lead and Mold</t>
  </si>
  <si>
    <t>Liability insurance</t>
  </si>
  <si>
    <t>XRF</t>
  </si>
  <si>
    <t>last leak test:</t>
  </si>
  <si>
    <t>last resource:</t>
  </si>
  <si>
    <t>use of XRF</t>
  </si>
  <si>
    <t>Mechanical Helper (not a certification)</t>
  </si>
  <si>
    <t xml:space="preserve">Pollution Occurrence </t>
  </si>
  <si>
    <t>STAFF CERTIFICATION AND LICENSE</t>
  </si>
  <si>
    <t>In Training</t>
  </si>
  <si>
    <t xml:space="preserve">INVOICES </t>
  </si>
  <si>
    <t>Employee</t>
  </si>
  <si>
    <t>AGENCY REQUIRED WRITTEN POLICY</t>
  </si>
  <si>
    <t>Appears to abide by policy</t>
  </si>
  <si>
    <t xml:space="preserve">409 ADMINISTRATION OF FUNDS </t>
  </si>
  <si>
    <t>807.1 CONTRACTOR PROCUREMENT AND PRICE LISTS</t>
  </si>
  <si>
    <r>
      <t xml:space="preserve">Sub-grantees must </t>
    </r>
    <r>
      <rPr>
        <b/>
        <sz val="10"/>
        <color theme="1"/>
        <rFont val="Calibri"/>
        <family val="2"/>
        <scheme val="minor"/>
      </rPr>
      <t>maintain and implement written procedures</t>
    </r>
    <r>
      <rPr>
        <sz val="10"/>
        <color theme="1"/>
        <rFont val="Calibri"/>
        <family val="2"/>
        <scheme val="minor"/>
      </rPr>
      <t xml:space="preserve"> to minimize the time elapsing between the transfer of funds to the sub-grantee and the sub-grantee’s issuance of payment to subcontractors for program purposes.  Sub-grantees will have a total of forty-five (45) days from the receipt of subcontractor invoice to check issuance for DOE and HHS funded grants.</t>
    </r>
  </si>
  <si>
    <r>
      <t xml:space="preserve">Whether the sub-grantee chooses to bid out each job or work off of an established price list, subgrantees must </t>
    </r>
    <r>
      <rPr>
        <b/>
        <sz val="10"/>
        <color theme="1"/>
        <rFont val="Calibri"/>
        <family val="2"/>
        <scheme val="minor"/>
      </rPr>
      <t>establish in their written procedures</t>
    </r>
    <r>
      <rPr>
        <sz val="10"/>
        <color theme="1"/>
        <rFont val="Calibri"/>
        <family val="2"/>
        <scheme val="minor"/>
      </rPr>
      <t xml:space="preserve"> whether their process for accepting contractors is open year round, once per year or multiple times per year.   If each home is individually bid, copies of all bid packets must be included in the client file.</t>
    </r>
  </si>
  <si>
    <t xml:space="preserve">Sub-Contractor </t>
  </si>
  <si>
    <t>Contract Dates</t>
  </si>
  <si>
    <t>Staff</t>
  </si>
  <si>
    <t>IWAP</t>
  </si>
  <si>
    <t>End</t>
  </si>
  <si>
    <t>LEAD TEST</t>
  </si>
  <si>
    <t>Result</t>
  </si>
  <si>
    <t>XRF/SWAB</t>
  </si>
  <si>
    <t>.</t>
  </si>
  <si>
    <t>Rob Durham</t>
  </si>
  <si>
    <t>Colleen Hutson</t>
  </si>
  <si>
    <t>4chutson@gmail.com</t>
  </si>
  <si>
    <t>robdurham@comcast.net</t>
  </si>
  <si>
    <t xml:space="preserve">DOE BASE </t>
  </si>
  <si>
    <t>DOE H &amp;S</t>
  </si>
  <si>
    <t>LIHEAP</t>
  </si>
  <si>
    <t>paid in 45</t>
  </si>
  <si>
    <t>allowed</t>
  </si>
  <si>
    <t>Total Invoice</t>
  </si>
  <si>
    <t>BASE      Labor</t>
  </si>
  <si>
    <t>BASE Material</t>
  </si>
  <si>
    <t>BASE Overhead</t>
  </si>
  <si>
    <t>H&amp;S Labor</t>
  </si>
  <si>
    <t>H&amp;S Material</t>
  </si>
  <si>
    <t>H&amp;S Overhead</t>
  </si>
  <si>
    <t>LIHEAP Labor</t>
  </si>
  <si>
    <t>LIHEAP Mat</t>
  </si>
  <si>
    <t>LIHEAP overhead</t>
  </si>
  <si>
    <t>Totals</t>
  </si>
  <si>
    <t>Total Completion Cost</t>
  </si>
  <si>
    <t>Total H &amp;S</t>
  </si>
  <si>
    <t>Total DOE Cost</t>
  </si>
  <si>
    <t>Total LIHEAP cost</t>
  </si>
  <si>
    <t>OSHA-10 or 30</t>
  </si>
  <si>
    <t>Does the sub-grantee utilize a price list?</t>
  </si>
  <si>
    <t xml:space="preserve">Does the sub-grantee perform a cost analysis to determine prices? </t>
  </si>
  <si>
    <t xml:space="preserve">Explain process: </t>
  </si>
  <si>
    <t>How often does sub-grantee update the price list?</t>
  </si>
  <si>
    <t>PROCUREMENT</t>
  </si>
  <si>
    <t xml:space="preserve">The following procedures must be included in Contractor Procurement and Establishment of a Price List: </t>
  </si>
  <si>
    <t xml:space="preserve">In compliance </t>
  </si>
  <si>
    <t>The solicitation must include a clear and accurate description of the service or material being procured.</t>
  </si>
  <si>
    <t xml:space="preserve">If bid packets will be mailed or emailed to existing contractors, a list must be kept of interested contractors. </t>
  </si>
  <si>
    <t xml:space="preserve">Publicly bid with advertising using newspapers, websites or hard copy and be available for at least three (3) business days.  Fair and open competition must be provided.  </t>
  </si>
  <si>
    <t xml:space="preserve">Deadlines must be established and adhered regarding responses to packets.  </t>
  </si>
  <si>
    <t>If no, Sub-grantee must demonstrate that prices paid for both labor and materials are reasonable based upon market prices.</t>
  </si>
  <si>
    <t>Indiana Housing and Community Development Authority, Community Programs Weatherization Policy and Procedures Manual Updated March 2018</t>
  </si>
  <si>
    <t>Description</t>
  </si>
  <si>
    <t>ID #</t>
  </si>
  <si>
    <t>Funding Source</t>
  </si>
  <si>
    <t>Location</t>
  </si>
  <si>
    <t>Acquisition Date</t>
  </si>
  <si>
    <t>Award #</t>
  </si>
  <si>
    <t xml:space="preserve"> VEHICLES and EQUIPMENT</t>
  </si>
  <si>
    <t>Bid Specifications</t>
  </si>
  <si>
    <t>Solicit Bids</t>
  </si>
  <si>
    <t>In Compliance</t>
  </si>
  <si>
    <t>Bid Selection</t>
  </si>
  <si>
    <t>Request approval from IHCDA</t>
  </si>
  <si>
    <t>IHCDA Approval</t>
  </si>
  <si>
    <t>INVENTORY OF SUPPLIES</t>
  </si>
  <si>
    <t>Who holds the title</t>
  </si>
  <si>
    <t>Date of acquisition</t>
  </si>
  <si>
    <t xml:space="preserve">Required info for each item on inventory </t>
  </si>
  <si>
    <t xml:space="preserve">Description </t>
  </si>
  <si>
    <t>Cost</t>
  </si>
  <si>
    <t>Disposal Date</t>
  </si>
  <si>
    <t xml:space="preserve">Sub-grantee Materials -Crew Based </t>
  </si>
  <si>
    <t>How is work divided among Contractors?</t>
  </si>
  <si>
    <t>How are materials procured?</t>
  </si>
  <si>
    <t>CLAIMS</t>
  </si>
  <si>
    <t>Total Cost</t>
  </si>
  <si>
    <t xml:space="preserve">Flow Down </t>
  </si>
  <si>
    <t>Agreement</t>
  </si>
  <si>
    <t>Effective Date</t>
  </si>
  <si>
    <t>Award Amount</t>
  </si>
  <si>
    <t>CURRENT YEAR BUDGETS</t>
  </si>
  <si>
    <t># of Completions</t>
  </si>
  <si>
    <t>DOE</t>
  </si>
  <si>
    <t>ADMIN</t>
  </si>
  <si>
    <t>Fiscal Audit</t>
  </si>
  <si>
    <t>BASE</t>
  </si>
  <si>
    <t>H&amp;S</t>
  </si>
  <si>
    <t>Training Stipend</t>
  </si>
  <si>
    <t>Liability Insurance</t>
  </si>
  <si>
    <t>Supplies</t>
  </si>
  <si>
    <t>Equipment</t>
  </si>
  <si>
    <t xml:space="preserve">Mechanical </t>
  </si>
  <si>
    <t xml:space="preserve">Average cost </t>
  </si>
  <si>
    <t>Expended to Date</t>
  </si>
  <si>
    <t>Date of Monitoring</t>
  </si>
  <si>
    <t>On Contract</t>
  </si>
  <si>
    <t>Capital</t>
  </si>
  <si>
    <t># of Completions to date</t>
  </si>
  <si>
    <t>State LIHEAP</t>
  </si>
  <si>
    <t xml:space="preserve">Deferral </t>
  </si>
  <si>
    <t>Describe inventory process and who tracks:</t>
  </si>
  <si>
    <t xml:space="preserve">Is there documentation of the last inventory reconciliation? </t>
  </si>
  <si>
    <t>Date</t>
  </si>
  <si>
    <t xml:space="preserve">This should be done every two years </t>
  </si>
  <si>
    <t>Used Appropriately</t>
  </si>
  <si>
    <t>301 CLIENT PRIORITIES</t>
  </si>
  <si>
    <r>
      <t xml:space="preserve">Once eligibility has been determined, the Subgrantee must follow its client priority policy. Each </t>
    </r>
    <r>
      <rPr>
        <b/>
        <sz val="10"/>
        <color theme="1"/>
        <rFont val="Calibri"/>
        <family val="2"/>
        <scheme val="minor"/>
      </rPr>
      <t xml:space="preserve">Subgrantee will develop written procedures </t>
    </r>
    <r>
      <rPr>
        <sz val="10"/>
        <color theme="1"/>
        <rFont val="Calibri"/>
        <family val="2"/>
        <scheme val="minor"/>
      </rPr>
      <t>by which it assigns priority eligible households. In accordance with 10 CFR 440.16, priority must be given in identifying and providing weatherization assistance to households where one or more of the following exist:                                                                    1. High energy usage
2. High energy burden
2. Elderly household member(s) (60 years or over)
3. Disabled household member(s)
4. Household member(s) under the age of 18</t>
    </r>
  </si>
  <si>
    <t xml:space="preserve">Has the agencies developed its own policy? </t>
  </si>
  <si>
    <t xml:space="preserve">If yes, Is there approval of the methodology from IHCDA? </t>
  </si>
  <si>
    <t xml:space="preserve">Have any multi-family complexes received weatherization?	</t>
  </si>
  <si>
    <t>Have any of the clients been weatherized in the past?</t>
  </si>
  <si>
    <t>YES/NO</t>
  </si>
  <si>
    <t xml:space="preserve"> Does the sub-grantee require a landlord contribution?</t>
  </si>
  <si>
    <t xml:space="preserve">How does the sub-grantee track redetermination dates? </t>
  </si>
  <si>
    <t>Are the following items available at your agency?</t>
  </si>
  <si>
    <t xml:space="preserve">	HEPA Vacuum </t>
  </si>
  <si>
    <t>Respirator(s)/ U-98 mask</t>
  </si>
  <si>
    <t>Gloves</t>
  </si>
  <si>
    <t>Eye Protection</t>
  </si>
  <si>
    <t>Tyvek Suites</t>
  </si>
  <si>
    <t>Up to date SDS Book</t>
  </si>
  <si>
    <t xml:space="preserve">Hard, or Bump Cap's </t>
  </si>
  <si>
    <t>First Aid Kit</t>
  </si>
  <si>
    <t>How does the sub-grantee verify presence and availability of SDS for staff/contractor's?</t>
  </si>
  <si>
    <t xml:space="preserve">How many weatherization vehicles does the agency have? </t>
  </si>
  <si>
    <t>How are the costs or fixed prices determined for weatherization materials, services (audits, inspections, etc.)</t>
  </si>
  <si>
    <t>INVENTORY</t>
  </si>
  <si>
    <t>NOTES</t>
  </si>
  <si>
    <t>Are the vehicles being used for other programs?</t>
  </si>
  <si>
    <t>Are any tools or equipment being used for other programs?</t>
  </si>
  <si>
    <t xml:space="preserve">Have any Rental units been weatherized? </t>
  </si>
  <si>
    <t>If YES, describe how landlord contributions are applied to the program:</t>
  </si>
  <si>
    <t xml:space="preserve">If more than 25 units, did sub-grantee receive approval from IHCDA? </t>
  </si>
  <si>
    <t xml:space="preserve">A Citizen Guide to Radon Notification </t>
  </si>
  <si>
    <t>RRP</t>
  </si>
  <si>
    <t>Describe the process for reporting completed units to IWAP</t>
  </si>
  <si>
    <t xml:space="preserve">How is, verification of completions done? </t>
  </si>
  <si>
    <t>OMB Guidance §200.318 General procurement standards</t>
  </si>
  <si>
    <t>List of Workers</t>
  </si>
  <si>
    <t>REQUIRED FORMS 202</t>
  </si>
  <si>
    <t>Summary of how clients are Prioritized</t>
  </si>
  <si>
    <t>Was the 66% rule followed?</t>
  </si>
  <si>
    <t>Start</t>
  </si>
  <si>
    <t>Acquisitions over $5000.00 Since last Monitoring</t>
  </si>
  <si>
    <t xml:space="preserve">If yes what? </t>
  </si>
  <si>
    <t>Shell 2</t>
  </si>
  <si>
    <t>Date of last procurement</t>
  </si>
  <si>
    <t>Is the run in the proper order?</t>
  </si>
  <si>
    <t>Energy Conservation Measure (ECM)</t>
  </si>
  <si>
    <t xml:space="preserve">Health and Safety Measure </t>
  </si>
  <si>
    <t xml:space="preserve">Was the correct Weather File used? </t>
  </si>
  <si>
    <t xml:space="preserve">NEAT/MHEA REVIEW </t>
  </si>
  <si>
    <t>1st</t>
  </si>
  <si>
    <t>2nd</t>
  </si>
  <si>
    <t>3rd</t>
  </si>
  <si>
    <t>4th</t>
  </si>
  <si>
    <t>5th</t>
  </si>
  <si>
    <t xml:space="preserve">Economics on default </t>
  </si>
  <si>
    <t>Set Points</t>
  </si>
  <si>
    <t>Insulation</t>
  </si>
  <si>
    <t>Fuel Cost</t>
  </si>
  <si>
    <t>Key Parameters set correctly</t>
  </si>
  <si>
    <t xml:space="preserve"> Library Measures</t>
  </si>
  <si>
    <t>Is the Life time of the measures correct?</t>
  </si>
  <si>
    <t>How many fuel libraries does the agency have?</t>
  </si>
  <si>
    <t>NEAT Insulation</t>
  </si>
  <si>
    <t>Are there custom insulation types added?</t>
  </si>
  <si>
    <t>Are the prices for the above, set up in the library measures?</t>
  </si>
  <si>
    <t>User Defined Measures</t>
  </si>
  <si>
    <t>RUNS</t>
  </si>
  <si>
    <t>Was the correct fuel selected for the area?</t>
  </si>
  <si>
    <t>Client Name</t>
  </si>
  <si>
    <t>Auditor</t>
  </si>
  <si>
    <t xml:space="preserve">SETUP </t>
  </si>
  <si>
    <t>Are Walls accurately and completely represented?</t>
  </si>
  <si>
    <t>Are Attics and Foundations entered correctly and completely?</t>
  </si>
  <si>
    <t>Are Windows and Doors entered correctly?</t>
  </si>
  <si>
    <t>Was the Heating System evaluated correctly?</t>
  </si>
  <si>
    <t>Primary Fuel</t>
  </si>
  <si>
    <t xml:space="preserve">Setup Library name: </t>
  </si>
  <si>
    <t xml:space="preserve">Was the correct Setup Library used? </t>
  </si>
  <si>
    <t xml:space="preserve">Was the cooling system entered? </t>
  </si>
  <si>
    <t>Conditioned Stories</t>
  </si>
  <si>
    <t>Floor Area (Sq. Ft)</t>
  </si>
  <si>
    <t>Cumulative SIR</t>
  </si>
  <si>
    <t>Shell</t>
  </si>
  <si>
    <t>Heat Cool</t>
  </si>
  <si>
    <t>Infiltration Cost</t>
  </si>
  <si>
    <t>Infiltration Ducts</t>
  </si>
  <si>
    <t xml:space="preserve">Date of last Update: </t>
  </si>
  <si>
    <t>Does the library cost match the current price list?</t>
  </si>
  <si>
    <t>Does the agency have any user defined measures?</t>
  </si>
  <si>
    <t xml:space="preserve">Does the agency have fuel costs for Utilities in their service area? </t>
  </si>
  <si>
    <t>Date:</t>
  </si>
  <si>
    <t>Actual  cost</t>
  </si>
  <si>
    <t>Audit information</t>
  </si>
  <si>
    <t>Are the ducts Evaluated?</t>
  </si>
  <si>
    <t>Blower door (BD)</t>
  </si>
  <si>
    <t>Target BD</t>
  </si>
  <si>
    <t>Final BD</t>
  </si>
  <si>
    <t>Actual Infiltration Cost</t>
  </si>
  <si>
    <t>Are ducts in TB</t>
  </si>
  <si>
    <t>Was the Fridge evaluated correctly?</t>
  </si>
  <si>
    <t>Was the lighting evaluated correctly?</t>
  </si>
  <si>
    <t>Base Load</t>
  </si>
  <si>
    <t xml:space="preserve">NOTE: </t>
  </si>
  <si>
    <t># of Occupants</t>
  </si>
  <si>
    <t>Client</t>
  </si>
  <si>
    <t>Ancillary Items (are included in their respective ECM)</t>
  </si>
  <si>
    <t>Supply Library</t>
  </si>
  <si>
    <t>Does the agency have defined supplies?</t>
  </si>
  <si>
    <t>Infiltration reduction (Air Sealing)</t>
  </si>
  <si>
    <t>Was the Water heater evaluated correctly?</t>
  </si>
  <si>
    <t>Was the health and safety evaluated correctly?</t>
  </si>
  <si>
    <t># Measures Recommended</t>
  </si>
  <si>
    <r>
      <rPr>
        <sz val="9"/>
        <color rgb="FF262626"/>
        <rFont val="Calibri"/>
        <family val="2"/>
        <scheme val="minor"/>
      </rPr>
      <t xml:space="preserve">Incidental Repair- Measure (IRM) </t>
    </r>
    <r>
      <rPr>
        <sz val="6"/>
        <color rgb="FF262626"/>
        <rFont val="Calibri"/>
        <family val="2"/>
        <scheme val="minor"/>
      </rPr>
      <t>(Must be tied to an ECM)</t>
    </r>
  </si>
  <si>
    <t>CMR</t>
  </si>
  <si>
    <t xml:space="preserve">Mandatory Measures </t>
  </si>
  <si>
    <t>Technical Training</t>
  </si>
  <si>
    <t>Program Management Training</t>
  </si>
  <si>
    <t>Procurement Training (Contracts, including subcontractors)</t>
  </si>
  <si>
    <t>Inventory Management Training</t>
  </si>
  <si>
    <t>Health and Safety</t>
  </si>
  <si>
    <t>Program Monitor:</t>
  </si>
  <si>
    <t>E-mail</t>
  </si>
  <si>
    <t>Attendees</t>
  </si>
  <si>
    <t>Report written by:</t>
  </si>
  <si>
    <t>Hutson Homes LLC</t>
  </si>
  <si>
    <t>State:</t>
  </si>
  <si>
    <t>Zip:</t>
  </si>
  <si>
    <t>SUBGRANTEE ORGANIZATIONAL CHART</t>
  </si>
  <si>
    <t>INTERVIEWS</t>
  </si>
  <si>
    <t>Entrance Date:</t>
  </si>
  <si>
    <t>Location:</t>
  </si>
  <si>
    <t>Exit Date:</t>
  </si>
  <si>
    <t xml:space="preserve">2018-2019 DOE MONITORING REPORT </t>
  </si>
  <si>
    <t xml:space="preserve">T&amp;TA RECOMMENDATIONS </t>
  </si>
  <si>
    <t>Based on field observations the following training is recommended:</t>
  </si>
  <si>
    <t>Findings</t>
  </si>
  <si>
    <t>Concerns</t>
  </si>
  <si>
    <t>CLIENT ELIGIBILITY</t>
  </si>
  <si>
    <t>ALL REQUIRED FORMS PRESENT AND COMPLETE</t>
  </si>
  <si>
    <t xml:space="preserve">DATA COMPARISON </t>
  </si>
  <si>
    <t>INVOICES MEET FEDERAL GUIDELINES</t>
  </si>
  <si>
    <t>NEAT/ MEHA</t>
  </si>
  <si>
    <t>QUALIFICATIONS OF CONTRACTORS AND EMPLOYEES</t>
  </si>
  <si>
    <t>2018-2019</t>
  </si>
  <si>
    <t>2017-2018</t>
  </si>
  <si>
    <t xml:space="preserve">PROCUREMENT </t>
  </si>
  <si>
    <t>NEAT/ MEHA            SET UP</t>
  </si>
  <si>
    <t>PROGRAM YEAR</t>
  </si>
  <si>
    <t>FILE</t>
  </si>
  <si>
    <t>INVOICES</t>
  </si>
  <si>
    <t>POLICY</t>
  </si>
  <si>
    <t>CERTS</t>
  </si>
  <si>
    <t>PROCURMENT</t>
  </si>
  <si>
    <t>General</t>
  </si>
  <si>
    <t>LEAD SAFE</t>
  </si>
  <si>
    <t xml:space="preserve">Previous year(s) see respective report for detail  </t>
  </si>
  <si>
    <t>Improvement/Decline</t>
  </si>
  <si>
    <t xml:space="preserve">LEAD </t>
  </si>
  <si>
    <t xml:space="preserve">RENTAL </t>
  </si>
  <si>
    <t>COMPLETIONS</t>
  </si>
  <si>
    <t xml:space="preserve">MISSED ENERGY SAVINGS OPPORTUNITY </t>
  </si>
  <si>
    <t>COMBUSTION AIR ISSUE</t>
  </si>
  <si>
    <t xml:space="preserve">MOLD OR MOISTURE ISSUE </t>
  </si>
  <si>
    <t>GAS LEAK</t>
  </si>
  <si>
    <t>POTENTIAL GAS LEAK</t>
  </si>
  <si>
    <t>DUCTS</t>
  </si>
  <si>
    <t>DELTA T IS OFF</t>
  </si>
  <si>
    <t>GAS PRESSURE ON FURNACE IS OFF</t>
  </si>
  <si>
    <t>LIVING AREA COMMUNICATES WITH THE GARAGE</t>
  </si>
  <si>
    <t>MIS H&amp;S ISSUE</t>
  </si>
  <si>
    <t>SUMMARY</t>
  </si>
  <si>
    <t xml:space="preserve">PROGRAM </t>
  </si>
  <si>
    <t xml:space="preserve">TECHNICAL </t>
  </si>
  <si>
    <t>WORK ORDER CORRECT</t>
  </si>
  <si>
    <t>WORK IN CORRECT ORDER</t>
  </si>
  <si>
    <t>QCI</t>
  </si>
  <si>
    <t xml:space="preserve">GENERAL </t>
  </si>
  <si>
    <t>Current year see section for detail</t>
  </si>
  <si>
    <t>Finding</t>
  </si>
  <si>
    <t>Concern</t>
  </si>
  <si>
    <t>TOTAL</t>
  </si>
  <si>
    <t xml:space="preserve"> BREAKDOWN PER CLIENT</t>
  </si>
  <si>
    <t>CLIENT QCI</t>
  </si>
  <si>
    <t>CLIENT FILE</t>
  </si>
  <si>
    <t>REQUIRED FORMS PRESENT/COMPLETE</t>
  </si>
  <si>
    <r>
      <rPr>
        <sz val="8"/>
        <color rgb="FF00B050"/>
        <rFont val="Calibri"/>
        <family val="2"/>
        <scheme val="minor"/>
      </rPr>
      <t>Improvement</t>
    </r>
    <r>
      <rPr>
        <sz val="8"/>
        <color rgb="FFFFCC00"/>
        <rFont val="Calibri"/>
        <family val="2"/>
        <scheme val="minor"/>
      </rPr>
      <t>/</t>
    </r>
    <r>
      <rPr>
        <sz val="8"/>
        <color rgb="FFFF0000"/>
        <rFont val="Calibri"/>
        <family val="2"/>
        <scheme val="minor"/>
      </rPr>
      <t>Decline</t>
    </r>
  </si>
  <si>
    <t>COMMENDATIONS</t>
  </si>
  <si>
    <t xml:space="preserve">305  RENTAL PROCEDURES </t>
  </si>
  <si>
    <t>Documentation supporting monthly rental amount, such as being included in the landlord agreement, a recent cancelled check made payable to the landlord, or the amount included on the landlord affidavit</t>
  </si>
  <si>
    <t xml:space="preserve">In Compliance </t>
  </si>
  <si>
    <t>807 CONTRACTOR PROCUREMENT, PRICE LISTS, RESPONSIBLE CONTRACTORS</t>
  </si>
  <si>
    <r>
      <t xml:space="preserve">Sub-grantees are required to have and abide by their </t>
    </r>
    <r>
      <rPr>
        <b/>
        <sz val="9.5"/>
        <color theme="1"/>
        <rFont val="Calibri"/>
        <family val="2"/>
        <scheme val="minor"/>
      </rPr>
      <t>written policies</t>
    </r>
    <r>
      <rPr>
        <sz val="9.5"/>
        <color theme="1"/>
        <rFont val="Calibri"/>
        <family val="2"/>
        <scheme val="minor"/>
      </rPr>
      <t xml:space="preserve"> detailing the terms of the landlord/tenant agreement and any landlord contribution policy the sub-grantee has adopted.   Subgrantees are </t>
    </r>
    <r>
      <rPr>
        <b/>
        <sz val="9.5"/>
        <color theme="1"/>
        <rFont val="Calibri"/>
        <family val="2"/>
        <scheme val="minor"/>
      </rPr>
      <t>required to develop a written appeals</t>
    </r>
    <r>
      <rPr>
        <sz val="9.5"/>
        <color theme="1"/>
        <rFont val="Calibri"/>
        <family val="2"/>
        <scheme val="minor"/>
      </rPr>
      <t xml:space="preserve"> process for dealing with rental units. The process should be available to resolve disputes over raising rent following the weatherization process.</t>
    </r>
  </si>
  <si>
    <t>Yes</t>
  </si>
  <si>
    <t xml:space="preserve">FILE REVIEW </t>
  </si>
  <si>
    <t>N/A</t>
  </si>
  <si>
    <t>Mech 3:</t>
  </si>
  <si>
    <t xml:space="preserve">The process must take place annually. Unless it is written in Agency Policy.  </t>
  </si>
  <si>
    <t xml:space="preserve">Who do the contractors answer to? </t>
  </si>
  <si>
    <t>FAIN</t>
  </si>
  <si>
    <t>Calibration</t>
  </si>
  <si>
    <t>Finding:</t>
  </si>
  <si>
    <t>NONE</t>
  </si>
  <si>
    <t>Concern:</t>
  </si>
  <si>
    <t>Comment:</t>
  </si>
  <si>
    <t xml:space="preserve">All Inventory should include the Federal Award Identification Number (this is located on the  contract from the state), who holds the title for the vehicles, disposal dates if applicable, please add the above to the inventory and send to IHCDA.  Please track calibration dates and maintenance of equipment and supplies.  This can be done on the inventory or on a separate control.  </t>
  </si>
  <si>
    <t xml:space="preserve">Director of Weatherization maintains the inventory. Inventory is taken annually. </t>
  </si>
  <si>
    <t>Percent Complete</t>
  </si>
  <si>
    <t xml:space="preserve">Production time left </t>
  </si>
  <si>
    <t>Months</t>
  </si>
  <si>
    <t>Approximate # of completions needed per month</t>
  </si>
  <si>
    <t># of completions still needed</t>
  </si>
  <si>
    <t># of Completions on contract</t>
  </si>
  <si>
    <t>Current Average cost</t>
  </si>
  <si>
    <t>shell 3</t>
  </si>
  <si>
    <t xml:space="preserve">Work Order type: </t>
  </si>
  <si>
    <t>Total cost of ECM</t>
  </si>
  <si>
    <t>Total IRM cost</t>
  </si>
  <si>
    <t>Total allowed with Piorty waiver</t>
  </si>
  <si>
    <t xml:space="preserve">Cumative SIR </t>
  </si>
  <si>
    <t>NEAT</t>
  </si>
  <si>
    <t xml:space="preserve">Concern: </t>
  </si>
  <si>
    <t xml:space="preserve">Stickers on equipment </t>
  </si>
  <si>
    <t xml:space="preserve">Finding: </t>
  </si>
  <si>
    <t>IWAP Completion</t>
  </si>
  <si>
    <t>CLIENT FILE REVIEW</t>
  </si>
  <si>
    <t>Finding 1:</t>
  </si>
  <si>
    <t xml:space="preserve">Per Policy: IHCDA will verify training records and qualifications of all sub-grantee staff, crew members and contractors annually near the end of March.  All Indiana Weatherization Competent individuals must acquire 16 CEUs per year (April 1 – March 31).  Each sub-grantee is required to send at least one technical representative for their field staff/contractors to all Semi-Annual Technical Trainings (SATT). </t>
  </si>
  <si>
    <t>OSHA-30-10</t>
  </si>
  <si>
    <t>Wx Manager</t>
  </si>
  <si>
    <t>Contact local agency's to get a copy of what their prices are and check the local venders.</t>
  </si>
  <si>
    <t>CLIENT EDUCATION COMPLETE</t>
  </si>
  <si>
    <t>ATTIC PREP</t>
  </si>
  <si>
    <t xml:space="preserve">Answers provided by </t>
  </si>
  <si>
    <t>Client 1</t>
  </si>
  <si>
    <t>Client 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</si>
</sst>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7" formatCode="&quot;$&quot;#,##0.00_);\(&quot;$&quot;#,##0.00\)"/>
    <numFmt numFmtId="44" formatCode="_(&quot;$&quot;* #,##0.00_);_(&quot;$&quot;* \(#,##0.00\);_(&quot;$&quot;* &quot;-&quot;??_);_(@_)"/>
    <numFmt numFmtId="43" formatCode="_(* #,##0.00_);_(* \(#,##0.00\);_(* &quot;-&quot;??_);_(@_)"/>
    <numFmt numFmtId="164" formatCode="&quot;$&quot;#,##0.00"/>
  </numFmts>
  <fonts count="58" x14ac:knownFonts="1">
    <font>
      <sz val="11"/>
      <color theme="1"/>
      <name val="Calibri"/>
      <family val="2"/>
      <scheme val="minor"/>
    </font>
    <font>
      <b/>
      <sz val="11"/>
      <color theme="1"/>
      <name val="Calibri"/>
      <family val="2"/>
      <scheme val="minor"/>
    </font>
    <font>
      <sz val="10"/>
      <name val="Arial"/>
      <family val="2"/>
    </font>
    <font>
      <sz val="10"/>
      <color theme="1"/>
      <name val="Calibri"/>
      <family val="2"/>
      <scheme val="minor"/>
    </font>
    <font>
      <sz val="13"/>
      <color theme="1"/>
      <name val="Calibri"/>
      <family val="2"/>
      <scheme val="minor"/>
    </font>
    <font>
      <sz val="9"/>
      <color indexed="81"/>
      <name val="Tahoma"/>
      <family val="2"/>
    </font>
    <font>
      <b/>
      <sz val="9"/>
      <color indexed="81"/>
      <name val="Tahoma"/>
      <family val="2"/>
    </font>
    <font>
      <i/>
      <sz val="10"/>
      <color indexed="81"/>
      <name val="Tahoma"/>
      <family val="2"/>
    </font>
    <font>
      <b/>
      <sz val="11"/>
      <color indexed="81"/>
      <name val="Tahoma"/>
      <family val="2"/>
    </font>
    <font>
      <sz val="9"/>
      <color theme="1"/>
      <name val="Calibri"/>
      <family val="2"/>
      <scheme val="minor"/>
    </font>
    <font>
      <b/>
      <sz val="10"/>
      <color indexed="81"/>
      <name val="Tahoma"/>
      <family val="2"/>
    </font>
    <font>
      <sz val="11"/>
      <color theme="1"/>
      <name val="Calibri"/>
      <family val="2"/>
      <scheme val="minor"/>
    </font>
    <font>
      <b/>
      <sz val="10"/>
      <color theme="1"/>
      <name val="Calibri"/>
      <family val="2"/>
      <scheme val="minor"/>
    </font>
    <font>
      <b/>
      <sz val="12"/>
      <color rgb="FF0000FF"/>
      <name val="Arial"/>
      <family val="2"/>
    </font>
    <font>
      <b/>
      <sz val="10"/>
      <color theme="1"/>
      <name val="Arial"/>
      <family val="2"/>
    </font>
    <font>
      <sz val="8.5"/>
      <color theme="1"/>
      <name val="Calibri"/>
      <family val="2"/>
      <scheme val="minor"/>
    </font>
    <font>
      <sz val="10"/>
      <color theme="1"/>
      <name val="Arial"/>
      <family val="2"/>
    </font>
    <font>
      <sz val="10"/>
      <color indexed="81"/>
      <name val="Tahoma"/>
      <family val="2"/>
    </font>
    <font>
      <sz val="8"/>
      <color rgb="FF000000"/>
      <name val="Calibri"/>
      <family val="2"/>
      <scheme val="minor"/>
    </font>
    <font>
      <b/>
      <sz val="7.5"/>
      <color theme="1"/>
      <name val="Calibri"/>
      <family val="2"/>
      <scheme val="minor"/>
    </font>
    <font>
      <sz val="7"/>
      <color theme="1"/>
      <name val="Calibri"/>
      <family val="2"/>
      <scheme val="minor"/>
    </font>
    <font>
      <sz val="9"/>
      <color theme="1"/>
      <name val="Arial"/>
      <family val="2"/>
    </font>
    <font>
      <sz val="11"/>
      <color indexed="81"/>
      <name val="Tahoma"/>
      <family val="2"/>
    </font>
    <font>
      <sz val="8.5"/>
      <color rgb="FF000000"/>
      <name val="Calibri"/>
      <family val="2"/>
      <scheme val="minor"/>
    </font>
    <font>
      <sz val="13"/>
      <name val="Calibri"/>
      <family val="2"/>
      <scheme val="minor"/>
    </font>
    <font>
      <sz val="9"/>
      <color rgb="FF000000"/>
      <name val="Calibri"/>
      <family val="2"/>
      <scheme val="minor"/>
    </font>
    <font>
      <sz val="7"/>
      <color indexed="81"/>
      <name val="Tahoma"/>
      <family val="2"/>
    </font>
    <font>
      <sz val="11"/>
      <color rgb="FFFF0000"/>
      <name val="Calibri"/>
      <family val="2"/>
      <scheme val="minor"/>
    </font>
    <font>
      <sz val="8"/>
      <color theme="1"/>
      <name val="Calibri"/>
      <family val="2"/>
      <scheme val="minor"/>
    </font>
    <font>
      <b/>
      <u/>
      <sz val="9"/>
      <color indexed="81"/>
      <name val="Tahoma"/>
      <family val="2"/>
    </font>
    <font>
      <sz val="11"/>
      <name val="Calibri"/>
      <family val="2"/>
      <scheme val="minor"/>
    </font>
    <font>
      <sz val="8"/>
      <name val="Calibri"/>
      <family val="2"/>
      <scheme val="minor"/>
    </font>
    <font>
      <sz val="10"/>
      <color rgb="FF000000"/>
      <name val="Calibri"/>
      <family val="2"/>
      <scheme val="minor"/>
    </font>
    <font>
      <b/>
      <sz val="8"/>
      <color theme="1"/>
      <name val="Calibri"/>
      <family val="2"/>
      <scheme val="minor"/>
    </font>
    <font>
      <b/>
      <sz val="9"/>
      <color theme="1"/>
      <name val="Calibri"/>
      <family val="2"/>
      <scheme val="minor"/>
    </font>
    <font>
      <sz val="6.5"/>
      <color theme="1"/>
      <name val="Calibri"/>
      <family val="2"/>
      <scheme val="minor"/>
    </font>
    <font>
      <b/>
      <sz val="13"/>
      <color theme="1"/>
      <name val="Calibri"/>
      <family val="2"/>
      <scheme val="minor"/>
    </font>
    <font>
      <u/>
      <sz val="10"/>
      <color theme="1"/>
      <name val="Calibri"/>
      <family val="2"/>
      <scheme val="minor"/>
    </font>
    <font>
      <sz val="10.75"/>
      <color theme="1"/>
      <name val="Calibri"/>
      <family val="2"/>
      <scheme val="minor"/>
    </font>
    <font>
      <sz val="9"/>
      <color rgb="FF262626"/>
      <name val="Calibri"/>
      <family val="2"/>
      <scheme val="minor"/>
    </font>
    <font>
      <sz val="8"/>
      <color rgb="FF262626"/>
      <name val="Calibri"/>
      <family val="2"/>
      <scheme val="minor"/>
    </font>
    <font>
      <sz val="6"/>
      <color rgb="FF262626"/>
      <name val="Calibri"/>
      <family val="2"/>
      <scheme val="minor"/>
    </font>
    <font>
      <sz val="12"/>
      <color theme="0"/>
      <name val="Arial"/>
      <family val="2"/>
    </font>
    <font>
      <sz val="16"/>
      <color theme="1"/>
      <name val="Calibri"/>
      <family val="2"/>
      <scheme val="minor"/>
    </font>
    <font>
      <sz val="12"/>
      <color theme="1"/>
      <name val="Calibri"/>
      <family val="2"/>
      <scheme val="minor"/>
    </font>
    <font>
      <sz val="8"/>
      <color rgb="FF00B050"/>
      <name val="Calibri"/>
      <family val="2"/>
      <scheme val="minor"/>
    </font>
    <font>
      <sz val="8"/>
      <color rgb="FFFFCC00"/>
      <name val="Calibri"/>
      <family val="2"/>
      <scheme val="minor"/>
    </font>
    <font>
      <sz val="8"/>
      <color rgb="FFFF0000"/>
      <name val="Calibri"/>
      <family val="2"/>
      <scheme val="minor"/>
    </font>
    <font>
      <sz val="9.5"/>
      <color theme="1"/>
      <name val="Calibri"/>
      <family val="2"/>
      <scheme val="minor"/>
    </font>
    <font>
      <b/>
      <sz val="9.5"/>
      <color theme="1"/>
      <name val="Calibri"/>
      <family val="2"/>
      <scheme val="minor"/>
    </font>
    <font>
      <sz val="11"/>
      <color theme="0"/>
      <name val="Calibri"/>
      <family val="2"/>
      <scheme val="minor"/>
    </font>
    <font>
      <sz val="7.5"/>
      <color theme="1"/>
      <name val="Calibri"/>
      <family val="2"/>
      <scheme val="minor"/>
    </font>
    <font>
      <sz val="10.5"/>
      <color theme="1"/>
      <name val="Calibri"/>
      <family val="2"/>
      <scheme val="minor"/>
    </font>
    <font>
      <sz val="10.5"/>
      <name val="Calibri"/>
      <family val="2"/>
      <scheme val="minor"/>
    </font>
    <font>
      <b/>
      <sz val="11"/>
      <color rgb="FFFFFF00"/>
      <name val="Arial"/>
      <family val="2"/>
    </font>
    <font>
      <sz val="11"/>
      <color rgb="FFFFFF00"/>
      <name val="Calibri"/>
      <family val="2"/>
      <scheme val="minor"/>
    </font>
    <font>
      <b/>
      <sz val="11"/>
      <color rgb="FFFFFF00"/>
      <name val="Calibri"/>
      <family val="2"/>
      <scheme val="minor"/>
    </font>
    <font>
      <b/>
      <sz val="10"/>
      <color rgb="FFFFFF00"/>
      <name val="Arial"/>
      <family val="2"/>
    </font>
  </fonts>
  <fills count="11">
    <fill>
      <patternFill patternType="none"/>
    </fill>
    <fill>
      <patternFill patternType="gray125"/>
    </fill>
    <fill>
      <patternFill patternType="solid">
        <fgColor theme="6" tint="0.79998168889431442"/>
        <bgColor indexed="64"/>
      </patternFill>
    </fill>
    <fill>
      <patternFill patternType="solid">
        <fgColor rgb="FFF7F9F1"/>
        <bgColor indexed="64"/>
      </patternFill>
    </fill>
    <fill>
      <patternFill patternType="solid">
        <fgColor theme="6" tint="0.59999389629810485"/>
        <bgColor indexed="64"/>
      </patternFill>
    </fill>
    <fill>
      <patternFill patternType="solid">
        <fgColor theme="6" tint="0.39997558519241921"/>
        <bgColor indexed="64"/>
      </patternFill>
    </fill>
    <fill>
      <patternFill patternType="solid">
        <fgColor rgb="FFFFFFCC"/>
        <bgColor indexed="64"/>
      </patternFill>
    </fill>
    <fill>
      <patternFill patternType="solid">
        <fgColor rgb="FF698335"/>
        <bgColor indexed="64"/>
      </patternFill>
    </fill>
    <fill>
      <patternFill patternType="solid">
        <fgColor rgb="FFFFFF00"/>
        <bgColor indexed="64"/>
      </patternFill>
    </fill>
    <fill>
      <patternFill patternType="solid">
        <fgColor theme="0"/>
        <bgColor indexed="64"/>
      </patternFill>
    </fill>
    <fill>
      <patternFill patternType="solid">
        <fgColor theme="6"/>
        <bgColor indexed="64"/>
      </patternFill>
    </fill>
  </fills>
  <borders count="21">
    <border>
      <left/>
      <right/>
      <top/>
      <bottom/>
      <diagonal/>
    </border>
    <border>
      <left/>
      <right/>
      <top style="thin">
        <color auto="1"/>
      </top>
      <bottom style="thin">
        <color auto="1"/>
      </bottom>
      <diagonal/>
    </border>
    <border>
      <left/>
      <right/>
      <top/>
      <bottom style="thin">
        <color auto="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top/>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ck">
        <color indexed="64"/>
      </right>
      <top style="thin">
        <color indexed="64"/>
      </top>
      <bottom style="thin">
        <color indexed="64"/>
      </bottom>
      <diagonal/>
    </border>
    <border>
      <left style="thick">
        <color indexed="64"/>
      </left>
      <right style="thin">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dotted">
        <color indexed="64"/>
      </right>
      <top/>
      <bottom style="thin">
        <color indexed="64"/>
      </bottom>
      <diagonal/>
    </border>
    <border>
      <left/>
      <right style="dotted">
        <color indexed="64"/>
      </right>
      <top style="thin">
        <color indexed="64"/>
      </top>
      <bottom style="thin">
        <color indexed="64"/>
      </bottom>
      <diagonal/>
    </border>
  </borders>
  <cellStyleXfs count="6">
    <xf numFmtId="0" fontId="0" fillId="0" borderId="0"/>
    <xf numFmtId="0" fontId="2" fillId="0" borderId="0"/>
    <xf numFmtId="9" fontId="2" fillId="0" borderId="0" applyFont="0" applyFill="0" applyBorder="0" applyAlignment="0" applyProtection="0"/>
    <xf numFmtId="0" fontId="11" fillId="0" borderId="0"/>
    <xf numFmtId="0" fontId="11" fillId="0" borderId="0"/>
    <xf numFmtId="44" fontId="11" fillId="0" borderId="0" applyFont="0" applyFill="0" applyBorder="0" applyAlignment="0" applyProtection="0"/>
  </cellStyleXfs>
  <cellXfs count="765">
    <xf numFmtId="0" fontId="0" fillId="0" borderId="0" xfId="0"/>
    <xf numFmtId="0" fontId="0" fillId="3" borderId="2" xfId="0" applyFill="1" applyBorder="1"/>
    <xf numFmtId="0" fontId="0" fillId="3" borderId="1" xfId="0" applyFill="1" applyBorder="1"/>
    <xf numFmtId="0" fontId="0" fillId="3" borderId="4" xfId="0" applyFill="1" applyBorder="1"/>
    <xf numFmtId="0" fontId="3" fillId="3" borderId="1" xfId="0" applyFont="1" applyFill="1" applyBorder="1"/>
    <xf numFmtId="0" fontId="0" fillId="0" borderId="5" xfId="0" applyBorder="1"/>
    <xf numFmtId="0" fontId="0" fillId="0" borderId="9" xfId="0" applyBorder="1" applyProtection="1">
      <protection locked="0"/>
    </xf>
    <xf numFmtId="0" fontId="3" fillId="0" borderId="0" xfId="0" applyFont="1" applyAlignment="1" applyProtection="1">
      <alignment horizontal="left"/>
      <protection locked="0"/>
    </xf>
    <xf numFmtId="0" fontId="3" fillId="0" borderId="0" xfId="0" applyFont="1"/>
    <xf numFmtId="0" fontId="13" fillId="0" borderId="0" xfId="0" applyFont="1" applyAlignment="1">
      <alignment wrapText="1"/>
    </xf>
    <xf numFmtId="0" fontId="0" fillId="0" borderId="9" xfId="0" applyBorder="1"/>
    <xf numFmtId="0" fontId="0" fillId="0" borderId="6" xfId="0" applyBorder="1"/>
    <xf numFmtId="0" fontId="0" fillId="0" borderId="13" xfId="0" applyBorder="1"/>
    <xf numFmtId="0" fontId="0" fillId="3" borderId="5" xfId="0" applyFill="1" applyBorder="1"/>
    <xf numFmtId="0" fontId="3" fillId="3" borderId="3" xfId="0" applyFont="1" applyFill="1" applyBorder="1"/>
    <xf numFmtId="0" fontId="0" fillId="0" borderId="0" xfId="0" applyAlignment="1" applyProtection="1">
      <alignment horizontal="left"/>
      <protection locked="0"/>
    </xf>
    <xf numFmtId="0" fontId="0" fillId="0" borderId="0" xfId="0" applyProtection="1">
      <protection locked="0"/>
    </xf>
    <xf numFmtId="0" fontId="0" fillId="0" borderId="4" xfId="0" applyBorder="1" applyProtection="1">
      <protection locked="0"/>
    </xf>
    <xf numFmtId="0" fontId="4" fillId="0" borderId="3" xfId="0" applyFont="1" applyBorder="1" applyAlignment="1">
      <alignment horizontal="center" vertical="top" wrapText="1"/>
    </xf>
    <xf numFmtId="0" fontId="4" fillId="0" borderId="1" xfId="0" applyFont="1" applyBorder="1" applyAlignment="1">
      <alignment horizontal="center" vertical="top" wrapText="1"/>
    </xf>
    <xf numFmtId="0" fontId="0" fillId="2" borderId="3" xfId="0" applyFill="1" applyBorder="1"/>
    <xf numFmtId="0" fontId="0" fillId="2" borderId="4" xfId="0" applyFill="1" applyBorder="1"/>
    <xf numFmtId="0" fontId="0" fillId="0" borderId="14" xfId="0" applyBorder="1" applyAlignment="1">
      <alignment horizontal="center"/>
    </xf>
    <xf numFmtId="0" fontId="0" fillId="3" borderId="9" xfId="0" applyFill="1" applyBorder="1"/>
    <xf numFmtId="0" fontId="0" fillId="0" borderId="1" xfId="0" applyBorder="1" applyAlignment="1">
      <alignment horizontal="left"/>
    </xf>
    <xf numFmtId="0" fontId="0" fillId="3" borderId="3" xfId="0" applyFill="1" applyBorder="1"/>
    <xf numFmtId="0" fontId="0" fillId="0" borderId="0" xfId="0" applyAlignment="1">
      <alignment horizontal="center"/>
    </xf>
    <xf numFmtId="14" fontId="16" fillId="0" borderId="0" xfId="0" applyNumberFormat="1" applyFont="1" applyAlignment="1">
      <alignment horizontal="center" wrapText="1"/>
    </xf>
    <xf numFmtId="0" fontId="0" fillId="3" borderId="0" xfId="0" applyFill="1" applyAlignment="1">
      <alignment horizontal="center"/>
    </xf>
    <xf numFmtId="0" fontId="14" fillId="3" borderId="0" xfId="0" applyFont="1" applyFill="1" applyAlignment="1">
      <alignment horizontal="center" wrapText="1"/>
    </xf>
    <xf numFmtId="14" fontId="16" fillId="0" borderId="9" xfId="0" applyNumberFormat="1" applyFont="1" applyBorder="1" applyAlignment="1">
      <alignment horizontal="center" wrapText="1"/>
    </xf>
    <xf numFmtId="0" fontId="0" fillId="3" borderId="10" xfId="0" applyFill="1" applyBorder="1"/>
    <xf numFmtId="0" fontId="0" fillId="3" borderId="11" xfId="0" applyFill="1" applyBorder="1" applyAlignment="1">
      <alignment horizontal="left"/>
    </xf>
    <xf numFmtId="0" fontId="0" fillId="3" borderId="11" xfId="0" applyFill="1" applyBorder="1" applyAlignment="1">
      <alignment horizontal="center" wrapText="1"/>
    </xf>
    <xf numFmtId="0" fontId="0" fillId="0" borderId="0" xfId="0" applyAlignment="1">
      <alignment horizontal="center" vertical="center" textRotation="90"/>
    </xf>
    <xf numFmtId="0" fontId="3" fillId="3" borderId="9" xfId="0" applyFont="1" applyFill="1" applyBorder="1"/>
    <xf numFmtId="0" fontId="18" fillId="0" borderId="4" xfId="0" applyFont="1" applyBorder="1"/>
    <xf numFmtId="0" fontId="18" fillId="0" borderId="1" xfId="0" applyFont="1" applyBorder="1"/>
    <xf numFmtId="0" fontId="9" fillId="0" borderId="4" xfId="0" applyFont="1" applyBorder="1" applyAlignment="1">
      <alignment horizontal="center"/>
    </xf>
    <xf numFmtId="0" fontId="0" fillId="3" borderId="12" xfId="0" applyFill="1" applyBorder="1" applyAlignment="1">
      <alignment textRotation="90" wrapText="1"/>
    </xf>
    <xf numFmtId="0" fontId="0" fillId="3" borderId="5" xfId="0" applyFill="1" applyBorder="1" applyAlignment="1">
      <alignment horizontal="center"/>
    </xf>
    <xf numFmtId="0" fontId="14" fillId="3" borderId="13" xfId="0" applyFont="1" applyFill="1" applyBorder="1" applyAlignment="1">
      <alignment horizontal="center" wrapText="1"/>
    </xf>
    <xf numFmtId="0" fontId="0" fillId="3" borderId="6" xfId="0" applyFill="1" applyBorder="1" applyAlignment="1">
      <alignment horizontal="center"/>
    </xf>
    <xf numFmtId="0" fontId="0" fillId="3" borderId="13" xfId="0" applyFill="1" applyBorder="1" applyAlignment="1">
      <alignment horizontal="center"/>
    </xf>
    <xf numFmtId="0" fontId="16" fillId="0" borderId="9" xfId="0" applyFont="1" applyBorder="1" applyAlignment="1">
      <alignment horizontal="center" wrapText="1"/>
    </xf>
    <xf numFmtId="0" fontId="3" fillId="3" borderId="11" xfId="0" applyFont="1" applyFill="1" applyBorder="1" applyAlignment="1">
      <alignment horizontal="center" wrapText="1"/>
    </xf>
    <xf numFmtId="14" fontId="21" fillId="0" borderId="9" xfId="0" applyNumberFormat="1" applyFont="1" applyBorder="1" applyAlignment="1">
      <alignment horizontal="center" wrapText="1"/>
    </xf>
    <xf numFmtId="0" fontId="9" fillId="3" borderId="9" xfId="0" applyFont="1" applyFill="1" applyBorder="1"/>
    <xf numFmtId="0" fontId="9" fillId="3" borderId="3" xfId="0" applyFont="1" applyFill="1" applyBorder="1"/>
    <xf numFmtId="0" fontId="14" fillId="3" borderId="4" xfId="0" applyFont="1" applyFill="1" applyBorder="1" applyAlignment="1">
      <alignment horizontal="center" wrapText="1"/>
    </xf>
    <xf numFmtId="14" fontId="16" fillId="0" borderId="12" xfId="0" applyNumberFormat="1" applyFont="1" applyBorder="1" applyAlignment="1">
      <alignment wrapText="1"/>
    </xf>
    <xf numFmtId="14" fontId="16" fillId="0" borderId="14" xfId="0" applyNumberFormat="1" applyFont="1" applyBorder="1" applyAlignment="1">
      <alignment wrapText="1"/>
    </xf>
    <xf numFmtId="0" fontId="23" fillId="0" borderId="3" xfId="0" applyFont="1" applyBorder="1" applyAlignment="1">
      <alignment horizontal="left"/>
    </xf>
    <xf numFmtId="0" fontId="18" fillId="0" borderId="1" xfId="0" applyFont="1" applyBorder="1" applyAlignment="1">
      <alignment horizontal="left"/>
    </xf>
    <xf numFmtId="0" fontId="15" fillId="0" borderId="3" xfId="0" applyFont="1" applyBorder="1"/>
    <xf numFmtId="0" fontId="23" fillId="0" borderId="3" xfId="0" applyFont="1" applyBorder="1"/>
    <xf numFmtId="0" fontId="0" fillId="3" borderId="3" xfId="0" applyFill="1" applyBorder="1" applyAlignment="1">
      <alignment horizontal="center" wrapText="1"/>
    </xf>
    <xf numFmtId="0" fontId="3" fillId="3" borderId="9" xfId="0" applyFont="1" applyFill="1" applyBorder="1" applyAlignment="1">
      <alignment horizontal="center" wrapText="1"/>
    </xf>
    <xf numFmtId="0" fontId="16" fillId="0" borderId="0" xfId="0" applyFont="1" applyAlignment="1">
      <alignment horizontal="center" wrapText="1"/>
    </xf>
    <xf numFmtId="0" fontId="0" fillId="3" borderId="12" xfId="0" applyFill="1" applyBorder="1"/>
    <xf numFmtId="0" fontId="0" fillId="3" borderId="7" xfId="0" applyFill="1" applyBorder="1"/>
    <xf numFmtId="0" fontId="0" fillId="3" borderId="0" xfId="0" applyFill="1"/>
    <xf numFmtId="0" fontId="0" fillId="3" borderId="9" xfId="0" applyFill="1" applyBorder="1" applyAlignment="1">
      <alignment horizontal="center"/>
    </xf>
    <xf numFmtId="0" fontId="0" fillId="0" borderId="0" xfId="0" applyAlignment="1">
      <alignment horizontal="center" wrapText="1"/>
    </xf>
    <xf numFmtId="0" fontId="14" fillId="3" borderId="6" xfId="0" applyFont="1" applyFill="1" applyBorder="1" applyAlignment="1">
      <alignment horizontal="center" wrapText="1"/>
    </xf>
    <xf numFmtId="0" fontId="14" fillId="3" borderId="7" xfId="0" applyFont="1" applyFill="1" applyBorder="1" applyAlignment="1">
      <alignment horizontal="center" wrapText="1"/>
    </xf>
    <xf numFmtId="0" fontId="0" fillId="3" borderId="13" xfId="0" applyFill="1" applyBorder="1"/>
    <xf numFmtId="0" fontId="0" fillId="3" borderId="0" xfId="0" applyFill="1" applyAlignment="1">
      <alignment textRotation="90" wrapText="1"/>
    </xf>
    <xf numFmtId="0" fontId="0" fillId="3" borderId="15" xfId="0" applyFill="1" applyBorder="1" applyAlignment="1">
      <alignment horizontal="center"/>
    </xf>
    <xf numFmtId="0" fontId="0" fillId="3" borderId="15" xfId="0" applyFill="1" applyBorder="1"/>
    <xf numFmtId="0" fontId="0" fillId="0" borderId="9" xfId="0" applyBorder="1" applyAlignment="1">
      <alignment wrapText="1"/>
    </xf>
    <xf numFmtId="0" fontId="21" fillId="0" borderId="9" xfId="0" applyFont="1" applyBorder="1" applyAlignment="1">
      <alignment horizontal="center" wrapText="1"/>
    </xf>
    <xf numFmtId="0" fontId="0" fillId="0" borderId="0" xfId="0" applyAlignment="1">
      <alignment horizontal="center" vertical="center"/>
    </xf>
    <xf numFmtId="0" fontId="3" fillId="0" borderId="0" xfId="0" applyFont="1" applyAlignment="1">
      <alignment vertical="center" wrapText="1"/>
    </xf>
    <xf numFmtId="0" fontId="3" fillId="0" borderId="13" xfId="0" applyFont="1" applyBorder="1" applyAlignment="1">
      <alignment vertical="center" wrapText="1"/>
    </xf>
    <xf numFmtId="0" fontId="3" fillId="0" borderId="0" xfId="0" applyFont="1" applyAlignment="1">
      <alignment horizontal="left" vertical="top" wrapText="1"/>
    </xf>
    <xf numFmtId="0" fontId="0" fillId="0" borderId="0" xfId="0" applyAlignment="1">
      <alignment wrapText="1"/>
    </xf>
    <xf numFmtId="0" fontId="0" fillId="0" borderId="0" xfId="0" applyAlignment="1" applyProtection="1">
      <alignment horizontal="center"/>
      <protection locked="0"/>
    </xf>
    <xf numFmtId="14" fontId="0" fillId="0" borderId="9" xfId="0" applyNumberFormat="1" applyBorder="1"/>
    <xf numFmtId="0" fontId="3" fillId="3" borderId="5" xfId="0" applyFont="1" applyFill="1" applyBorder="1"/>
    <xf numFmtId="0" fontId="3" fillId="3" borderId="2" xfId="0" applyFont="1" applyFill="1" applyBorder="1" applyAlignment="1">
      <alignment horizontal="center"/>
    </xf>
    <xf numFmtId="0" fontId="3" fillId="3" borderId="2" xfId="0" applyFont="1" applyFill="1" applyBorder="1" applyAlignment="1">
      <alignment textRotation="90" wrapText="1"/>
    </xf>
    <xf numFmtId="44" fontId="9" fillId="0" borderId="9" xfId="0" applyNumberFormat="1" applyFont="1" applyBorder="1"/>
    <xf numFmtId="0" fontId="0" fillId="0" borderId="4" xfId="0" applyBorder="1" applyAlignment="1" applyProtection="1">
      <alignment horizontal="right"/>
      <protection locked="0"/>
    </xf>
    <xf numFmtId="0" fontId="0" fillId="3" borderId="9" xfId="0" applyFill="1" applyBorder="1" applyAlignment="1">
      <alignment wrapText="1"/>
    </xf>
    <xf numFmtId="0" fontId="0" fillId="0" borderId="0" xfId="0" applyAlignment="1">
      <alignment horizontal="left"/>
    </xf>
    <xf numFmtId="0" fontId="9" fillId="0" borderId="0" xfId="0" applyFont="1" applyAlignment="1">
      <alignment horizontal="center"/>
    </xf>
    <xf numFmtId="0" fontId="3" fillId="0" borderId="0" xfId="0" applyFont="1" applyAlignment="1">
      <alignment horizontal="center"/>
    </xf>
    <xf numFmtId="0" fontId="0" fillId="3" borderId="6" xfId="0" applyFill="1" applyBorder="1"/>
    <xf numFmtId="0" fontId="0" fillId="3" borderId="8" xfId="0" applyFill="1" applyBorder="1"/>
    <xf numFmtId="0" fontId="0" fillId="0" borderId="2" xfId="0" applyBorder="1"/>
    <xf numFmtId="0" fontId="0" fillId="3" borderId="14" xfId="0" applyFill="1" applyBorder="1"/>
    <xf numFmtId="0" fontId="3" fillId="3" borderId="5" xfId="0" applyFont="1" applyFill="1" applyBorder="1" applyAlignment="1">
      <alignment horizontal="center" wrapText="1"/>
    </xf>
    <xf numFmtId="0" fontId="0" fillId="0" borderId="11" xfId="0" applyBorder="1" applyProtection="1">
      <protection locked="0"/>
    </xf>
    <xf numFmtId="0" fontId="0" fillId="0" borderId="9" xfId="0" applyBorder="1" applyAlignment="1" applyProtection="1">
      <alignment horizontal="left" vertical="top" wrapText="1"/>
      <protection locked="0"/>
    </xf>
    <xf numFmtId="0" fontId="0" fillId="0" borderId="10" xfId="0" applyBorder="1" applyProtection="1">
      <protection locked="0"/>
    </xf>
    <xf numFmtId="0" fontId="3" fillId="3" borderId="9" xfId="0" applyFont="1" applyFill="1" applyBorder="1" applyAlignment="1" applyProtection="1">
      <alignment horizontal="center"/>
      <protection locked="0"/>
    </xf>
    <xf numFmtId="0" fontId="27" fillId="0" borderId="0" xfId="0" applyFont="1"/>
    <xf numFmtId="14" fontId="0" fillId="0" borderId="4" xfId="0" applyNumberFormat="1" applyBorder="1"/>
    <xf numFmtId="14" fontId="0" fillId="0" borderId="4" xfId="0" applyNumberFormat="1" applyBorder="1" applyAlignment="1">
      <alignment horizontal="center"/>
    </xf>
    <xf numFmtId="14" fontId="0" fillId="0" borderId="9" xfId="0" applyNumberFormat="1" applyBorder="1" applyAlignment="1">
      <alignment wrapText="1"/>
    </xf>
    <xf numFmtId="0" fontId="0" fillId="0" borderId="0" xfId="0" applyAlignment="1">
      <alignment horizontal="left" wrapText="1"/>
    </xf>
    <xf numFmtId="0" fontId="9" fillId="0" borderId="4" xfId="0" applyFont="1" applyBorder="1" applyAlignment="1">
      <alignment horizontal="center" wrapText="1"/>
    </xf>
    <xf numFmtId="0" fontId="9" fillId="0" borderId="1" xfId="0" applyFont="1" applyBorder="1" applyAlignment="1">
      <alignment horizontal="center"/>
    </xf>
    <xf numFmtId="0" fontId="4" fillId="0" borderId="0" xfId="0" applyFont="1" applyAlignment="1">
      <alignment horizontal="center" vertical="center"/>
    </xf>
    <xf numFmtId="0" fontId="3" fillId="0" borderId="0" xfId="0" applyFont="1" applyAlignment="1">
      <alignment horizontal="center" vertical="center"/>
    </xf>
    <xf numFmtId="0" fontId="28" fillId="0" borderId="0" xfId="0" applyFont="1"/>
    <xf numFmtId="0" fontId="24" fillId="2" borderId="1" xfId="0" applyFont="1" applyFill="1" applyBorder="1" applyAlignment="1">
      <alignment vertical="center"/>
    </xf>
    <xf numFmtId="0" fontId="3" fillId="0" borderId="9" xfId="0" applyFont="1" applyBorder="1" applyAlignment="1">
      <alignment horizontal="center" wrapText="1"/>
    </xf>
    <xf numFmtId="0" fontId="28" fillId="0" borderId="9" xfId="0" applyFont="1" applyBorder="1" applyAlignment="1">
      <alignment horizontal="center" textRotation="90" wrapText="1"/>
    </xf>
    <xf numFmtId="0" fontId="9" fillId="0" borderId="9" xfId="0" applyFont="1" applyBorder="1" applyAlignment="1">
      <alignment horizontal="center"/>
    </xf>
    <xf numFmtId="0" fontId="9" fillId="3" borderId="9" xfId="0" applyFont="1" applyFill="1" applyBorder="1" applyAlignment="1">
      <alignment horizontal="center" wrapText="1"/>
    </xf>
    <xf numFmtId="14" fontId="9" fillId="0" borderId="9" xfId="0" applyNumberFormat="1" applyFont="1" applyBorder="1" applyAlignment="1" applyProtection="1">
      <alignment horizontal="center" wrapText="1"/>
      <protection locked="0"/>
    </xf>
    <xf numFmtId="0" fontId="9" fillId="0" borderId="9" xfId="0" applyFont="1" applyBorder="1" applyAlignment="1">
      <alignment horizontal="center" wrapText="1"/>
    </xf>
    <xf numFmtId="0" fontId="9" fillId="0" borderId="9" xfId="0" applyFont="1" applyBorder="1" applyAlignment="1" applyProtection="1">
      <alignment horizontal="center" wrapText="1"/>
      <protection locked="0"/>
    </xf>
    <xf numFmtId="0" fontId="9" fillId="0" borderId="0" xfId="0" applyFont="1"/>
    <xf numFmtId="14" fontId="9" fillId="0" borderId="9" xfId="0" applyNumberFormat="1" applyFont="1" applyBorder="1" applyAlignment="1" applyProtection="1">
      <alignment horizontal="left"/>
      <protection locked="0"/>
    </xf>
    <xf numFmtId="43" fontId="28" fillId="0" borderId="4" xfId="0" applyNumberFormat="1" applyFont="1" applyBorder="1" applyProtection="1">
      <protection locked="0"/>
    </xf>
    <xf numFmtId="43" fontId="28" fillId="0" borderId="11" xfId="0" applyNumberFormat="1" applyFont="1" applyBorder="1"/>
    <xf numFmtId="43" fontId="28" fillId="0" borderId="9" xfId="0" applyNumberFormat="1" applyFont="1" applyBorder="1" applyAlignment="1" applyProtection="1">
      <alignment horizontal="center"/>
      <protection locked="0"/>
    </xf>
    <xf numFmtId="43" fontId="28" fillId="3" borderId="9" xfId="0" applyNumberFormat="1" applyFont="1" applyFill="1" applyBorder="1" applyAlignment="1" applyProtection="1">
      <alignment horizontal="right"/>
      <protection locked="0"/>
    </xf>
    <xf numFmtId="43" fontId="28" fillId="0" borderId="9" xfId="0" applyNumberFormat="1" applyFont="1" applyBorder="1" applyAlignment="1" applyProtection="1">
      <alignment horizontal="left"/>
      <protection locked="0"/>
    </xf>
    <xf numFmtId="43" fontId="28" fillId="0" borderId="3" xfId="0" applyNumberFormat="1" applyFont="1" applyBorder="1" applyAlignment="1" applyProtection="1">
      <alignment horizontal="right"/>
      <protection locked="0"/>
    </xf>
    <xf numFmtId="43" fontId="28" fillId="0" borderId="16" xfId="0" applyNumberFormat="1" applyFont="1" applyBorder="1" applyAlignment="1" applyProtection="1">
      <alignment horizontal="right"/>
      <protection locked="0"/>
    </xf>
    <xf numFmtId="43" fontId="31" fillId="0" borderId="4" xfId="0" applyNumberFormat="1" applyFont="1" applyBorder="1" applyAlignment="1" applyProtection="1">
      <alignment horizontal="right"/>
      <protection locked="0"/>
    </xf>
    <xf numFmtId="43" fontId="31" fillId="0" borderId="1" xfId="0" applyNumberFormat="1" applyFont="1" applyBorder="1" applyAlignment="1" applyProtection="1">
      <alignment horizontal="right"/>
      <protection locked="0"/>
    </xf>
    <xf numFmtId="43" fontId="28" fillId="0" borderId="4" xfId="0" applyNumberFormat="1" applyFont="1" applyBorder="1"/>
    <xf numFmtId="43" fontId="28" fillId="0" borderId="9" xfId="0" applyNumberFormat="1" applyFont="1" applyBorder="1"/>
    <xf numFmtId="14" fontId="9" fillId="0" borderId="3" xfId="0" applyNumberFormat="1" applyFont="1" applyBorder="1" applyProtection="1">
      <protection locked="0"/>
    </xf>
    <xf numFmtId="43" fontId="9" fillId="0" borderId="4" xfId="0" applyNumberFormat="1" applyFont="1" applyBorder="1" applyProtection="1">
      <protection locked="0"/>
    </xf>
    <xf numFmtId="43" fontId="9" fillId="0" borderId="11" xfId="0" applyNumberFormat="1" applyFont="1" applyBorder="1"/>
    <xf numFmtId="43" fontId="9" fillId="0" borderId="9" xfId="0" applyNumberFormat="1" applyFont="1" applyBorder="1" applyAlignment="1" applyProtection="1">
      <alignment horizontal="center"/>
      <protection locked="0"/>
    </xf>
    <xf numFmtId="43" fontId="9" fillId="3" borderId="9" xfId="0" applyNumberFormat="1" applyFont="1" applyFill="1" applyBorder="1" applyAlignment="1" applyProtection="1">
      <alignment horizontal="right"/>
      <protection locked="0"/>
    </xf>
    <xf numFmtId="43" fontId="9" fillId="0" borderId="9" xfId="0" applyNumberFormat="1" applyFont="1" applyBorder="1" applyAlignment="1" applyProtection="1">
      <alignment horizontal="left"/>
      <protection locked="0"/>
    </xf>
    <xf numFmtId="43" fontId="9" fillId="0" borderId="3" xfId="0" applyNumberFormat="1" applyFont="1" applyBorder="1" applyAlignment="1" applyProtection="1">
      <alignment horizontal="right"/>
      <protection locked="0"/>
    </xf>
    <xf numFmtId="43" fontId="9" fillId="0" borderId="16" xfId="0" applyNumberFormat="1" applyFont="1" applyBorder="1" applyAlignment="1" applyProtection="1">
      <alignment horizontal="right"/>
      <protection locked="0"/>
    </xf>
    <xf numFmtId="43" fontId="9" fillId="0" borderId="4" xfId="0" applyNumberFormat="1" applyFont="1" applyBorder="1"/>
    <xf numFmtId="43" fontId="9" fillId="0" borderId="9" xfId="0" applyNumberFormat="1" applyFont="1" applyBorder="1"/>
    <xf numFmtId="43" fontId="28" fillId="3" borderId="9" xfId="0" applyNumberFormat="1" applyFont="1" applyFill="1" applyBorder="1"/>
    <xf numFmtId="43" fontId="28" fillId="3" borderId="3" xfId="0" applyNumberFormat="1" applyFont="1" applyFill="1" applyBorder="1"/>
    <xf numFmtId="43" fontId="28" fillId="3" borderId="4" xfId="0" applyNumberFormat="1" applyFont="1" applyFill="1" applyBorder="1"/>
    <xf numFmtId="43" fontId="28" fillId="3" borderId="9" xfId="0" applyNumberFormat="1" applyFont="1" applyFill="1" applyBorder="1" applyAlignment="1">
      <alignment horizontal="center"/>
    </xf>
    <xf numFmtId="0" fontId="15" fillId="4" borderId="9" xfId="0" applyFont="1" applyFill="1" applyBorder="1"/>
    <xf numFmtId="43" fontId="20" fillId="4" borderId="9" xfId="0" applyNumberFormat="1" applyFont="1" applyFill="1" applyBorder="1"/>
    <xf numFmtId="44" fontId="0" fillId="0" borderId="0" xfId="0" applyNumberFormat="1" applyAlignment="1">
      <alignment horizontal="left"/>
    </xf>
    <xf numFmtId="44" fontId="0" fillId="0" borderId="0" xfId="0" applyNumberFormat="1"/>
    <xf numFmtId="44" fontId="0" fillId="0" borderId="0" xfId="0" applyNumberFormat="1" applyAlignment="1" applyProtection="1">
      <alignment horizontal="center"/>
      <protection locked="0"/>
    </xf>
    <xf numFmtId="0" fontId="3" fillId="0" borderId="0" xfId="0" applyFont="1" applyAlignment="1">
      <alignment horizontal="left"/>
    </xf>
    <xf numFmtId="0" fontId="3" fillId="0" borderId="11" xfId="0" applyFont="1" applyBorder="1"/>
    <xf numFmtId="0" fontId="32" fillId="3" borderId="9" xfId="0" applyFont="1" applyFill="1" applyBorder="1" applyAlignment="1">
      <alignment vertical="top" wrapText="1"/>
    </xf>
    <xf numFmtId="0" fontId="18" fillId="3" borderId="9" xfId="0" applyFont="1" applyFill="1" applyBorder="1" applyAlignment="1">
      <alignment horizontal="center" vertical="center" textRotation="90" wrapText="1"/>
    </xf>
    <xf numFmtId="0" fontId="33" fillId="0" borderId="0" xfId="0" applyFont="1" applyAlignment="1">
      <alignment horizontal="center" textRotation="90" wrapText="1"/>
    </xf>
    <xf numFmtId="0" fontId="24" fillId="0" borderId="0" xfId="0" applyFont="1" applyAlignment="1">
      <alignment horizontal="center" vertical="center"/>
    </xf>
    <xf numFmtId="0" fontId="1" fillId="0" borderId="0" xfId="0" applyFont="1" applyAlignment="1">
      <alignment horizontal="center"/>
    </xf>
    <xf numFmtId="0" fontId="12" fillId="0" borderId="0" xfId="0" applyFont="1" applyAlignment="1">
      <alignment horizontal="center" wrapText="1"/>
    </xf>
    <xf numFmtId="0" fontId="34" fillId="0" borderId="0" xfId="0" applyFont="1" applyAlignment="1">
      <alignment horizontal="center"/>
    </xf>
    <xf numFmtId="0" fontId="34" fillId="0" borderId="0" xfId="0" applyFont="1" applyAlignment="1">
      <alignment horizontal="center" wrapText="1"/>
    </xf>
    <xf numFmtId="14" fontId="34" fillId="0" borderId="0" xfId="0" applyNumberFormat="1" applyFont="1" applyAlignment="1" applyProtection="1">
      <alignment horizontal="center" wrapText="1"/>
      <protection locked="0"/>
    </xf>
    <xf numFmtId="0" fontId="1" fillId="0" borderId="0" xfId="0" applyFont="1" applyAlignment="1">
      <alignment horizontal="center" textRotation="90"/>
    </xf>
    <xf numFmtId="0" fontId="34" fillId="0" borderId="0" xfId="0" applyFont="1" applyAlignment="1" applyProtection="1">
      <alignment horizontal="center" wrapText="1"/>
      <protection locked="0"/>
    </xf>
    <xf numFmtId="0" fontId="3" fillId="0" borderId="0" xfId="0" applyFont="1" applyAlignment="1">
      <alignment horizontal="center" wrapText="1"/>
    </xf>
    <xf numFmtId="4" fontId="9" fillId="0" borderId="0" xfId="0" applyNumberFormat="1" applyFont="1" applyAlignment="1">
      <alignment horizontal="center" wrapText="1"/>
    </xf>
    <xf numFmtId="14" fontId="9" fillId="0" borderId="0" xfId="0" applyNumberFormat="1" applyFont="1" applyAlignment="1" applyProtection="1">
      <alignment horizontal="center" wrapText="1"/>
      <protection locked="0"/>
    </xf>
    <xf numFmtId="0" fontId="9" fillId="0" borderId="0" xfId="0" applyFont="1" applyAlignment="1">
      <alignment horizontal="center" wrapText="1"/>
    </xf>
    <xf numFmtId="0" fontId="9" fillId="0" borderId="0" xfId="0" applyFont="1" applyAlignment="1" applyProtection="1">
      <alignment horizontal="center" wrapText="1"/>
      <protection locked="0"/>
    </xf>
    <xf numFmtId="0" fontId="34" fillId="0" borderId="0" xfId="0" applyFont="1" applyAlignment="1">
      <alignment horizontal="center" textRotation="90"/>
    </xf>
    <xf numFmtId="0" fontId="35" fillId="0" borderId="0" xfId="0" applyFont="1" applyAlignment="1">
      <alignment horizontal="center" wrapText="1"/>
    </xf>
    <xf numFmtId="0" fontId="0" fillId="4" borderId="9" xfId="0" applyFill="1" applyBorder="1" applyAlignment="1">
      <alignment horizontal="center"/>
    </xf>
    <xf numFmtId="0" fontId="0" fillId="5" borderId="9" xfId="0" applyFill="1" applyBorder="1"/>
    <xf numFmtId="0" fontId="32" fillId="3" borderId="11" xfId="0" applyFont="1" applyFill="1" applyBorder="1" applyAlignment="1">
      <alignment horizontal="center" vertical="center" wrapText="1"/>
    </xf>
    <xf numFmtId="0" fontId="9" fillId="0" borderId="0" xfId="0" applyFont="1" applyAlignment="1">
      <alignment vertical="top" wrapText="1"/>
    </xf>
    <xf numFmtId="0" fontId="3" fillId="3" borderId="10" xfId="0" applyFont="1" applyFill="1" applyBorder="1" applyAlignment="1">
      <alignment horizontal="center"/>
    </xf>
    <xf numFmtId="0" fontId="3" fillId="3" borderId="10" xfId="0" applyFont="1" applyFill="1" applyBorder="1" applyAlignment="1">
      <alignment horizontal="center" wrapText="1"/>
    </xf>
    <xf numFmtId="0" fontId="3" fillId="3" borderId="11" xfId="0" applyFont="1" applyFill="1" applyBorder="1" applyAlignment="1">
      <alignment horizontal="center"/>
    </xf>
    <xf numFmtId="0" fontId="9" fillId="0" borderId="9" xfId="0" applyFont="1" applyBorder="1"/>
    <xf numFmtId="0" fontId="4" fillId="0" borderId="0" xfId="0" applyFont="1" applyAlignment="1">
      <alignment horizontal="center"/>
    </xf>
    <xf numFmtId="0" fontId="0" fillId="0" borderId="0" xfId="0" applyAlignment="1">
      <alignment horizontal="left" vertical="center"/>
    </xf>
    <xf numFmtId="14" fontId="0" fillId="0" borderId="9" xfId="0" applyNumberFormat="1" applyBorder="1" applyProtection="1">
      <protection locked="0"/>
    </xf>
    <xf numFmtId="14" fontId="0" fillId="0" borderId="9" xfId="0" applyNumberFormat="1" applyBorder="1" applyAlignment="1" applyProtection="1">
      <alignment horizontal="center" wrapText="1"/>
      <protection locked="0"/>
    </xf>
    <xf numFmtId="0" fontId="0" fillId="0" borderId="9" xfId="0" applyBorder="1" applyAlignment="1" applyProtection="1">
      <alignment horizontal="center" wrapText="1"/>
      <protection locked="0"/>
    </xf>
    <xf numFmtId="0" fontId="9" fillId="0" borderId="9" xfId="0" applyFont="1" applyBorder="1" applyAlignment="1" applyProtection="1">
      <alignment horizontal="center"/>
      <protection locked="0"/>
    </xf>
    <xf numFmtId="0" fontId="0" fillId="0" borderId="9" xfId="0" applyBorder="1" applyAlignment="1" applyProtection="1">
      <alignment horizontal="center" vertical="center"/>
      <protection locked="0"/>
    </xf>
    <xf numFmtId="0" fontId="0" fillId="0" borderId="9" xfId="0" applyBorder="1" applyAlignment="1" applyProtection="1">
      <alignment horizontal="center"/>
      <protection locked="0"/>
    </xf>
    <xf numFmtId="0" fontId="19" fillId="0" borderId="9" xfId="0" applyFont="1" applyBorder="1" applyAlignment="1" applyProtection="1">
      <alignment horizontal="center"/>
      <protection locked="0"/>
    </xf>
    <xf numFmtId="0" fontId="3" fillId="0" borderId="9" xfId="0" applyFont="1" applyBorder="1" applyAlignment="1" applyProtection="1">
      <alignment horizontal="center"/>
      <protection locked="0"/>
    </xf>
    <xf numFmtId="14" fontId="0" fillId="0" borderId="9" xfId="0" applyNumberFormat="1" applyBorder="1" applyAlignment="1" applyProtection="1">
      <alignment horizontal="center"/>
      <protection locked="0"/>
    </xf>
    <xf numFmtId="0" fontId="19" fillId="0" borderId="11" xfId="0" applyFont="1" applyBorder="1" applyAlignment="1" applyProtection="1">
      <alignment horizontal="center"/>
      <protection locked="0"/>
    </xf>
    <xf numFmtId="0" fontId="3" fillId="0" borderId="11" xfId="0" applyFont="1" applyBorder="1" applyAlignment="1" applyProtection="1">
      <alignment horizontal="center"/>
      <protection locked="0"/>
    </xf>
    <xf numFmtId="0" fontId="0" fillId="0" borderId="11" xfId="0" applyBorder="1" applyAlignment="1" applyProtection="1">
      <alignment horizontal="center"/>
      <protection locked="0"/>
    </xf>
    <xf numFmtId="0" fontId="9" fillId="0" borderId="0" xfId="0" applyFont="1" applyAlignment="1" applyProtection="1">
      <alignment horizontal="left" vertical="top" wrapText="1"/>
      <protection locked="0"/>
    </xf>
    <xf numFmtId="0" fontId="9" fillId="0" borderId="0" xfId="0" applyFont="1" applyAlignment="1" applyProtection="1">
      <alignment vertical="top" wrapText="1"/>
      <protection locked="0"/>
    </xf>
    <xf numFmtId="0" fontId="9" fillId="0" borderId="0" xfId="0" applyFont="1" applyAlignment="1" applyProtection="1">
      <alignment wrapText="1"/>
      <protection locked="0"/>
    </xf>
    <xf numFmtId="0" fontId="0" fillId="0" borderId="0" xfId="0" applyAlignment="1">
      <alignment vertical="center" wrapText="1"/>
    </xf>
    <xf numFmtId="0" fontId="9" fillId="0" borderId="9" xfId="0" applyFont="1" applyBorder="1" applyAlignment="1">
      <alignment horizontal="left"/>
    </xf>
    <xf numFmtId="0" fontId="9" fillId="0" borderId="3" xfId="0" applyFont="1" applyBorder="1" applyAlignment="1">
      <alignment horizontal="left"/>
    </xf>
    <xf numFmtId="0" fontId="9" fillId="0" borderId="4" xfId="0" applyFont="1" applyBorder="1" applyAlignment="1">
      <alignment horizontal="left"/>
    </xf>
    <xf numFmtId="0" fontId="0" fillId="0" borderId="12" xfId="0" applyBorder="1" applyAlignment="1">
      <alignment horizontal="center"/>
    </xf>
    <xf numFmtId="0" fontId="0" fillId="0" borderId="12" xfId="0" applyBorder="1" applyAlignment="1" applyProtection="1">
      <alignment horizontal="center" vertical="top" wrapText="1"/>
      <protection locked="0"/>
    </xf>
    <xf numFmtId="0" fontId="9" fillId="0" borderId="13" xfId="0" applyFont="1" applyBorder="1" applyAlignment="1" applyProtection="1">
      <alignment horizontal="left" vertical="top" wrapText="1"/>
      <protection locked="0"/>
    </xf>
    <xf numFmtId="0" fontId="9" fillId="0" borderId="12" xfId="0" applyFont="1" applyBorder="1" applyAlignment="1" applyProtection="1">
      <alignment horizontal="center" wrapText="1"/>
      <protection locked="0"/>
    </xf>
    <xf numFmtId="0" fontId="0" fillId="0" borderId="12" xfId="0" applyBorder="1"/>
    <xf numFmtId="0" fontId="9" fillId="0" borderId="12" xfId="0" applyFont="1" applyBorder="1" applyAlignment="1" applyProtection="1">
      <alignment horizontal="left" vertical="top" wrapText="1"/>
      <protection locked="0"/>
    </xf>
    <xf numFmtId="0" fontId="9" fillId="0" borderId="12" xfId="0" applyFont="1" applyBorder="1" applyAlignment="1" applyProtection="1">
      <alignment horizontal="center" vertical="top" wrapText="1"/>
      <protection locked="0"/>
    </xf>
    <xf numFmtId="0" fontId="9" fillId="0" borderId="12" xfId="0" applyFont="1" applyBorder="1" applyAlignment="1">
      <alignment horizontal="center" vertical="top" wrapText="1"/>
    </xf>
    <xf numFmtId="0" fontId="9" fillId="0" borderId="13" xfId="0" applyFont="1" applyBorder="1" applyAlignment="1">
      <alignment vertical="top" wrapText="1"/>
    </xf>
    <xf numFmtId="0" fontId="0" fillId="0" borderId="12" xfId="0" applyBorder="1" applyAlignment="1">
      <alignment horizontal="left" wrapText="1"/>
    </xf>
    <xf numFmtId="0" fontId="0" fillId="0" borderId="13" xfId="0" applyBorder="1" applyAlignment="1">
      <alignment horizontal="left" wrapText="1"/>
    </xf>
    <xf numFmtId="0" fontId="9" fillId="0" borderId="12" xfId="0" applyFont="1" applyBorder="1"/>
    <xf numFmtId="0" fontId="9" fillId="0" borderId="13" xfId="0" applyFont="1" applyBorder="1"/>
    <xf numFmtId="0" fontId="0" fillId="0" borderId="15" xfId="0" applyBorder="1"/>
    <xf numFmtId="0" fontId="0" fillId="0" borderId="7" xfId="0" applyBorder="1" applyAlignment="1">
      <alignment horizontal="center"/>
    </xf>
    <xf numFmtId="0" fontId="9" fillId="0" borderId="12" xfId="0" applyFont="1" applyBorder="1" applyProtection="1">
      <protection locked="0"/>
    </xf>
    <xf numFmtId="0" fontId="0" fillId="0" borderId="4" xfId="0" applyBorder="1" applyAlignment="1">
      <alignment horizontal="center"/>
    </xf>
    <xf numFmtId="0" fontId="0" fillId="0" borderId="9" xfId="0" applyBorder="1" applyAlignment="1">
      <alignment horizontal="center"/>
    </xf>
    <xf numFmtId="0" fontId="0" fillId="0" borderId="6" xfId="0" applyBorder="1" applyAlignment="1">
      <alignment horizontal="center"/>
    </xf>
    <xf numFmtId="0" fontId="0" fillId="0" borderId="8" xfId="0" applyBorder="1" applyAlignment="1">
      <alignment horizontal="center"/>
    </xf>
    <xf numFmtId="0" fontId="9" fillId="0" borderId="9" xfId="0" applyFont="1" applyBorder="1" applyAlignment="1">
      <alignment wrapText="1"/>
    </xf>
    <xf numFmtId="14" fontId="0" fillId="0" borderId="9" xfId="0" applyNumberFormat="1" applyBorder="1" applyAlignment="1" applyProtection="1">
      <alignment horizontal="center" vertical="center"/>
      <protection locked="0"/>
    </xf>
    <xf numFmtId="0" fontId="0" fillId="0" borderId="14" xfId="0" applyBorder="1"/>
    <xf numFmtId="0" fontId="0" fillId="0" borderId="8" xfId="0" applyBorder="1"/>
    <xf numFmtId="0" fontId="0" fillId="0" borderId="7" xfId="0" applyBorder="1"/>
    <xf numFmtId="0" fontId="0" fillId="0" borderId="0" xfId="0" applyAlignment="1">
      <alignment horizontal="left" vertical="top" wrapText="1"/>
    </xf>
    <xf numFmtId="0" fontId="43" fillId="0" borderId="0" xfId="0" applyFont="1" applyAlignment="1">
      <alignment horizontal="center"/>
    </xf>
    <xf numFmtId="0" fontId="0" fillId="0" borderId="9" xfId="0" applyBorder="1" applyAlignment="1">
      <alignment horizontal="center" vertical="center"/>
    </xf>
    <xf numFmtId="0" fontId="28" fillId="3" borderId="18" xfId="0" applyFont="1" applyFill="1" applyBorder="1" applyAlignment="1">
      <alignment horizontal="center" textRotation="90" wrapText="1"/>
    </xf>
    <xf numFmtId="0" fontId="3" fillId="3" borderId="18" xfId="0" applyFont="1" applyFill="1" applyBorder="1" applyAlignment="1">
      <alignment horizontal="center" textRotation="90" wrapText="1"/>
    </xf>
    <xf numFmtId="0" fontId="28" fillId="3" borderId="19" xfId="0" applyFont="1" applyFill="1" applyBorder="1" applyAlignment="1">
      <alignment horizontal="center" textRotation="90" wrapText="1"/>
    </xf>
    <xf numFmtId="0" fontId="3" fillId="3" borderId="19" xfId="0" applyFont="1" applyFill="1" applyBorder="1" applyAlignment="1">
      <alignment horizontal="center" textRotation="90" wrapText="1"/>
    </xf>
    <xf numFmtId="0" fontId="28" fillId="0" borderId="0" xfId="0" applyFont="1" applyAlignment="1">
      <alignment horizontal="center" vertical="center" wrapText="1"/>
    </xf>
    <xf numFmtId="0" fontId="0" fillId="0" borderId="9" xfId="0" applyBorder="1" applyAlignment="1">
      <alignment horizontal="left"/>
    </xf>
    <xf numFmtId="0" fontId="0" fillId="3" borderId="3" xfId="0" applyFill="1" applyBorder="1" applyAlignment="1">
      <alignment horizontal="left"/>
    </xf>
    <xf numFmtId="0" fontId="0" fillId="0" borderId="9" xfId="0" applyBorder="1" applyAlignment="1">
      <alignment horizontal="left" wrapText="1"/>
    </xf>
    <xf numFmtId="0" fontId="0" fillId="3" borderId="9" xfId="0" applyFill="1" applyBorder="1" applyAlignment="1">
      <alignment horizontal="left"/>
    </xf>
    <xf numFmtId="0" fontId="0" fillId="3" borderId="11" xfId="0" applyFill="1" applyBorder="1" applyAlignment="1">
      <alignment horizontal="center"/>
    </xf>
    <xf numFmtId="14" fontId="0" fillId="0" borderId="9" xfId="0" applyNumberFormat="1" applyBorder="1" applyAlignment="1">
      <alignment horizontal="center"/>
    </xf>
    <xf numFmtId="0" fontId="0" fillId="3" borderId="10" xfId="0" applyFill="1" applyBorder="1" applyAlignment="1">
      <alignment horizontal="center"/>
    </xf>
    <xf numFmtId="0" fontId="32" fillId="3" borderId="9" xfId="0" applyFont="1" applyFill="1" applyBorder="1" applyAlignment="1">
      <alignment horizontal="center" vertical="top" wrapText="1"/>
    </xf>
    <xf numFmtId="0" fontId="0" fillId="0" borderId="3" xfId="0" applyBorder="1" applyAlignment="1">
      <alignment horizontal="left"/>
    </xf>
    <xf numFmtId="0" fontId="0" fillId="0" borderId="4" xfId="0" applyBorder="1" applyAlignment="1">
      <alignment horizontal="left"/>
    </xf>
    <xf numFmtId="0" fontId="32" fillId="3" borderId="4" xfId="0" applyFont="1" applyFill="1" applyBorder="1" applyAlignment="1">
      <alignment horizontal="center" vertical="top" wrapText="1"/>
    </xf>
    <xf numFmtId="0" fontId="0" fillId="0" borderId="11" xfId="0" applyBorder="1" applyAlignment="1">
      <alignment horizontal="left"/>
    </xf>
    <xf numFmtId="0" fontId="0" fillId="0" borderId="9" xfId="0" applyBorder="1" applyAlignment="1" applyProtection="1">
      <alignment horizontal="left" wrapText="1"/>
      <protection locked="0"/>
    </xf>
    <xf numFmtId="14" fontId="0" fillId="0" borderId="3" xfId="0" applyNumberFormat="1" applyBorder="1" applyAlignment="1">
      <alignment horizontal="center"/>
    </xf>
    <xf numFmtId="0" fontId="0" fillId="3" borderId="9" xfId="0" applyFill="1" applyBorder="1" applyAlignment="1">
      <alignment horizontal="center" wrapText="1"/>
    </xf>
    <xf numFmtId="0" fontId="0" fillId="0" borderId="9" xfId="0" applyBorder="1" applyAlignment="1" applyProtection="1">
      <alignment horizontal="left"/>
      <protection locked="0"/>
    </xf>
    <xf numFmtId="0" fontId="0" fillId="5" borderId="0" xfId="0" applyFill="1"/>
    <xf numFmtId="0" fontId="0" fillId="0" borderId="0" xfId="0" applyAlignment="1">
      <alignment textRotation="90" wrapText="1"/>
    </xf>
    <xf numFmtId="0" fontId="25" fillId="3" borderId="3" xfId="0" applyFont="1" applyFill="1" applyBorder="1" applyAlignment="1">
      <alignment horizontal="center" vertical="top" wrapText="1"/>
    </xf>
    <xf numFmtId="14" fontId="0" fillId="0" borderId="3" xfId="0" applyNumberFormat="1" applyBorder="1"/>
    <xf numFmtId="14" fontId="0" fillId="0" borderId="9" xfId="0" applyNumberFormat="1" applyBorder="1" applyAlignment="1">
      <alignment horizontal="center" wrapText="1"/>
    </xf>
    <xf numFmtId="0" fontId="12" fillId="3" borderId="9" xfId="0" applyFont="1" applyFill="1" applyBorder="1"/>
    <xf numFmtId="0" fontId="49" fillId="0" borderId="0" xfId="0" applyFont="1" applyAlignment="1">
      <alignment horizontal="left"/>
    </xf>
    <xf numFmtId="0" fontId="12" fillId="0" borderId="0" xfId="0" applyFont="1" applyAlignment="1">
      <alignment horizontal="left"/>
    </xf>
    <xf numFmtId="0" fontId="0" fillId="9" borderId="0" xfId="0" applyFill="1"/>
    <xf numFmtId="0" fontId="0" fillId="9" borderId="0" xfId="0" applyFill="1" applyAlignment="1">
      <alignment horizontal="left"/>
    </xf>
    <xf numFmtId="0" fontId="3" fillId="9" borderId="0" xfId="0" applyFont="1" applyFill="1"/>
    <xf numFmtId="43" fontId="28" fillId="0" borderId="4" xfId="0" applyNumberFormat="1" applyFont="1" applyBorder="1" applyAlignment="1" applyProtection="1">
      <alignment horizontal="right"/>
      <protection locked="0"/>
    </xf>
    <xf numFmtId="43" fontId="28" fillId="0" borderId="1" xfId="0" applyNumberFormat="1" applyFont="1" applyBorder="1" applyAlignment="1" applyProtection="1">
      <alignment horizontal="right"/>
      <protection locked="0"/>
    </xf>
    <xf numFmtId="43" fontId="9" fillId="0" borderId="4" xfId="0" applyNumberFormat="1" applyFont="1" applyBorder="1" applyAlignment="1" applyProtection="1">
      <alignment horizontal="right"/>
      <protection locked="0"/>
    </xf>
    <xf numFmtId="43" fontId="9" fillId="0" borderId="1" xfId="0" applyNumberFormat="1" applyFont="1" applyBorder="1" applyAlignment="1" applyProtection="1">
      <alignment horizontal="right"/>
      <protection locked="0"/>
    </xf>
    <xf numFmtId="43" fontId="9" fillId="3" borderId="9" xfId="0" applyNumberFormat="1" applyFont="1" applyFill="1" applyBorder="1" applyProtection="1">
      <protection locked="0"/>
    </xf>
    <xf numFmtId="0" fontId="0" fillId="0" borderId="3" xfId="0" applyBorder="1" applyAlignment="1">
      <alignment vertical="center"/>
    </xf>
    <xf numFmtId="0" fontId="0" fillId="0" borderId="1" xfId="0" applyBorder="1" applyAlignment="1">
      <alignment vertical="center"/>
    </xf>
    <xf numFmtId="0" fontId="0" fillId="0" borderId="4" xfId="0" applyBorder="1" applyAlignment="1">
      <alignment vertical="center"/>
    </xf>
    <xf numFmtId="0" fontId="0" fillId="3" borderId="1" xfId="0" applyFill="1" applyBorder="1" applyAlignment="1">
      <alignment horizontal="left"/>
    </xf>
    <xf numFmtId="0" fontId="0" fillId="0" borderId="3" xfId="0" applyBorder="1" applyAlignment="1">
      <alignment horizontal="left" vertical="center"/>
    </xf>
    <xf numFmtId="0" fontId="0" fillId="0" borderId="1" xfId="0" applyBorder="1" applyAlignment="1">
      <alignment horizontal="left" vertical="center"/>
    </xf>
    <xf numFmtId="0" fontId="0" fillId="0" borderId="4" xfId="0" applyBorder="1" applyAlignment="1">
      <alignment horizontal="left" vertical="center"/>
    </xf>
    <xf numFmtId="0" fontId="37" fillId="0" borderId="9" xfId="0" applyFont="1" applyBorder="1"/>
    <xf numFmtId="0" fontId="0" fillId="0" borderId="1" xfId="0" applyBorder="1" applyAlignment="1">
      <alignment wrapText="1"/>
    </xf>
    <xf numFmtId="0" fontId="52" fillId="0" borderId="0" xfId="0" applyFont="1" applyAlignment="1">
      <alignment horizontal="left" wrapText="1"/>
    </xf>
    <xf numFmtId="0" fontId="0" fillId="0" borderId="12" xfId="0" applyBorder="1" applyAlignment="1">
      <alignment wrapText="1"/>
    </xf>
    <xf numFmtId="0" fontId="44" fillId="0" borderId="0" xfId="0" applyFont="1"/>
    <xf numFmtId="0" fontId="51" fillId="0" borderId="9" xfId="0" applyFont="1" applyBorder="1" applyProtection="1">
      <protection locked="0"/>
    </xf>
    <xf numFmtId="2" fontId="28" fillId="0" borderId="0" xfId="0" applyNumberFormat="1" applyFont="1" applyAlignment="1">
      <alignment horizontal="center"/>
    </xf>
    <xf numFmtId="1" fontId="0" fillId="0" borderId="0" xfId="0" applyNumberFormat="1" applyAlignment="1">
      <alignment horizontal="center"/>
    </xf>
    <xf numFmtId="10" fontId="0" fillId="0" borderId="0" xfId="0" applyNumberFormat="1" applyAlignment="1">
      <alignment horizontal="center"/>
    </xf>
    <xf numFmtId="0" fontId="33" fillId="0" borderId="0" xfId="0" applyFont="1" applyAlignment="1">
      <alignment horizontal="left" wrapText="1"/>
    </xf>
    <xf numFmtId="0" fontId="0" fillId="0" borderId="0" xfId="0" applyAlignment="1">
      <alignment horizontal="right"/>
    </xf>
    <xf numFmtId="0" fontId="28" fillId="0" borderId="0" xfId="0" applyFont="1" applyAlignment="1">
      <alignment vertical="center" wrapText="1"/>
    </xf>
    <xf numFmtId="0" fontId="0" fillId="0" borderId="0" xfId="0" applyAlignment="1" applyProtection="1">
      <alignment vertical="center" wrapText="1"/>
      <protection locked="0"/>
    </xf>
    <xf numFmtId="0" fontId="0" fillId="10" borderId="9" xfId="0" applyFill="1" applyBorder="1" applyAlignment="1">
      <alignment horizontal="center" vertical="center"/>
    </xf>
    <xf numFmtId="0" fontId="55" fillId="0" borderId="0" xfId="0" applyFont="1"/>
    <xf numFmtId="0" fontId="55" fillId="6" borderId="0" xfId="0" applyFont="1" applyFill="1"/>
    <xf numFmtId="0" fontId="56" fillId="6" borderId="0" xfId="0" applyFont="1" applyFill="1"/>
    <xf numFmtId="0" fontId="55" fillId="6" borderId="0" xfId="0" applyFont="1" applyFill="1" applyProtection="1">
      <protection locked="0"/>
    </xf>
    <xf numFmtId="0" fontId="0" fillId="6" borderId="9" xfId="0" applyFill="1" applyBorder="1" applyAlignment="1">
      <alignment horizontal="center"/>
    </xf>
    <xf numFmtId="0" fontId="0" fillId="3" borderId="9" xfId="0" applyFill="1" applyBorder="1" applyAlignment="1">
      <alignment horizontal="left" vertical="center"/>
    </xf>
    <xf numFmtId="0" fontId="0" fillId="0" borderId="9" xfId="0" applyBorder="1" applyAlignment="1">
      <alignment horizontal="left"/>
    </xf>
    <xf numFmtId="0" fontId="0" fillId="3" borderId="3" xfId="0" applyFill="1" applyBorder="1" applyAlignment="1">
      <alignment horizontal="left"/>
    </xf>
    <xf numFmtId="0" fontId="0" fillId="3" borderId="1" xfId="0" applyFill="1" applyBorder="1" applyAlignment="1">
      <alignment horizontal="left"/>
    </xf>
    <xf numFmtId="0" fontId="0" fillId="3" borderId="4" xfId="0" applyFill="1" applyBorder="1" applyAlignment="1">
      <alignment horizontal="left"/>
    </xf>
    <xf numFmtId="0" fontId="0" fillId="4" borderId="9" xfId="0" applyFill="1" applyBorder="1" applyAlignment="1">
      <alignment horizontal="center"/>
    </xf>
    <xf numFmtId="0" fontId="3" fillId="0" borderId="17" xfId="0" applyFont="1" applyBorder="1" applyAlignment="1">
      <alignment horizontal="right"/>
    </xf>
    <xf numFmtId="0" fontId="3" fillId="0" borderId="9" xfId="0" applyFont="1" applyBorder="1" applyAlignment="1">
      <alignment horizontal="right"/>
    </xf>
    <xf numFmtId="14" fontId="9" fillId="0" borderId="3" xfId="0" applyNumberFormat="1" applyFont="1" applyBorder="1" applyAlignment="1">
      <alignment horizontal="right" wrapText="1"/>
    </xf>
    <xf numFmtId="14" fontId="9" fillId="0" borderId="1" xfId="0" applyNumberFormat="1" applyFont="1" applyBorder="1" applyAlignment="1">
      <alignment horizontal="right" wrapText="1"/>
    </xf>
    <xf numFmtId="14" fontId="9" fillId="0" borderId="4" xfId="0" applyNumberFormat="1" applyFont="1" applyBorder="1" applyAlignment="1">
      <alignment horizontal="right" wrapText="1"/>
    </xf>
    <xf numFmtId="0" fontId="9" fillId="0" borderId="9" xfId="0" applyFont="1" applyBorder="1" applyAlignment="1">
      <alignment horizontal="right"/>
    </xf>
    <xf numFmtId="0" fontId="3" fillId="0" borderId="9" xfId="0" applyFont="1" applyBorder="1" applyAlignment="1">
      <alignment horizontal="left"/>
    </xf>
    <xf numFmtId="14" fontId="3" fillId="0" borderId="3" xfId="0" applyNumberFormat="1" applyFont="1" applyBorder="1" applyAlignment="1">
      <alignment horizontal="left" wrapText="1"/>
    </xf>
    <xf numFmtId="14" fontId="3" fillId="0" borderId="1" xfId="0" applyNumberFormat="1" applyFont="1" applyBorder="1" applyAlignment="1">
      <alignment horizontal="left" wrapText="1"/>
    </xf>
    <xf numFmtId="14" fontId="3" fillId="0" borderId="4" xfId="0" applyNumberFormat="1" applyFont="1" applyBorder="1" applyAlignment="1">
      <alignment horizontal="left" wrapText="1"/>
    </xf>
    <xf numFmtId="14" fontId="3" fillId="0" borderId="3" xfId="0" applyNumberFormat="1" applyFont="1" applyBorder="1" applyAlignment="1">
      <alignment horizontal="right" wrapText="1"/>
    </xf>
    <xf numFmtId="14" fontId="3" fillId="0" borderId="1" xfId="0" applyNumberFormat="1" applyFont="1" applyBorder="1" applyAlignment="1">
      <alignment horizontal="right" wrapText="1"/>
    </xf>
    <xf numFmtId="14" fontId="3" fillId="0" borderId="4" xfId="0" applyNumberFormat="1" applyFont="1" applyBorder="1" applyAlignment="1">
      <alignment horizontal="right" wrapText="1"/>
    </xf>
    <xf numFmtId="0" fontId="28" fillId="0" borderId="9" xfId="0" applyFont="1" applyBorder="1"/>
    <xf numFmtId="0" fontId="28" fillId="0" borderId="0" xfId="0" applyFont="1"/>
    <xf numFmtId="0" fontId="3" fillId="0" borderId="3" xfId="0" applyFont="1" applyBorder="1" applyAlignment="1">
      <alignment horizontal="left"/>
    </xf>
    <xf numFmtId="0" fontId="0" fillId="3" borderId="9" xfId="0" applyFill="1" applyBorder="1" applyAlignment="1">
      <alignment horizontal="left" wrapText="1"/>
    </xf>
    <xf numFmtId="14" fontId="0" fillId="0" borderId="3" xfId="0" applyNumberFormat="1" applyBorder="1" applyAlignment="1">
      <alignment horizontal="left" wrapText="1"/>
    </xf>
    <xf numFmtId="14" fontId="0" fillId="0" borderId="1" xfId="0" applyNumberFormat="1" applyBorder="1" applyAlignment="1">
      <alignment horizontal="left" wrapText="1"/>
    </xf>
    <xf numFmtId="14" fontId="0" fillId="0" borderId="4" xfId="0" applyNumberFormat="1" applyBorder="1" applyAlignment="1">
      <alignment horizontal="left" wrapText="1"/>
    </xf>
    <xf numFmtId="0" fontId="0" fillId="0" borderId="6" xfId="0" applyBorder="1" applyAlignment="1">
      <alignment horizontal="left"/>
    </xf>
    <xf numFmtId="0" fontId="0" fillId="0" borderId="7" xfId="0" applyBorder="1" applyAlignment="1">
      <alignment horizontal="left"/>
    </xf>
    <xf numFmtId="0" fontId="3" fillId="0" borderId="9" xfId="0" applyFont="1" applyBorder="1"/>
    <xf numFmtId="0" fontId="3" fillId="0" borderId="3" xfId="0" applyFont="1" applyBorder="1"/>
    <xf numFmtId="0" fontId="0" fillId="0" borderId="9" xfId="0" applyBorder="1" applyAlignment="1">
      <alignment horizontal="left" wrapText="1"/>
    </xf>
    <xf numFmtId="0" fontId="0" fillId="3" borderId="17" xfId="0" applyFill="1" applyBorder="1" applyAlignment="1">
      <alignment horizontal="right" wrapText="1"/>
    </xf>
    <xf numFmtId="0" fontId="0" fillId="3" borderId="9" xfId="0" applyFill="1" applyBorder="1" applyAlignment="1">
      <alignment horizontal="right" wrapText="1"/>
    </xf>
    <xf numFmtId="14" fontId="0" fillId="0" borderId="3" xfId="0" applyNumberFormat="1" applyBorder="1" applyAlignment="1">
      <alignment horizontal="right" wrapText="1"/>
    </xf>
    <xf numFmtId="14" fontId="0" fillId="0" borderId="1" xfId="0" applyNumberFormat="1" applyBorder="1" applyAlignment="1">
      <alignment horizontal="right" wrapText="1"/>
    </xf>
    <xf numFmtId="14" fontId="0" fillId="0" borderId="4" xfId="0" applyNumberFormat="1" applyBorder="1" applyAlignment="1">
      <alignment horizontal="right" wrapText="1"/>
    </xf>
    <xf numFmtId="0" fontId="0" fillId="3" borderId="9" xfId="0" applyFill="1" applyBorder="1" applyAlignment="1">
      <alignment horizontal="right"/>
    </xf>
    <xf numFmtId="0" fontId="0" fillId="0" borderId="3" xfId="0" applyBorder="1" applyAlignment="1">
      <alignment horizontal="right"/>
    </xf>
    <xf numFmtId="0" fontId="0" fillId="0" borderId="1" xfId="0" applyBorder="1" applyAlignment="1">
      <alignment horizontal="right"/>
    </xf>
    <xf numFmtId="0" fontId="0" fillId="0" borderId="4" xfId="0" applyBorder="1" applyAlignment="1">
      <alignment horizontal="right"/>
    </xf>
    <xf numFmtId="0" fontId="0" fillId="0" borderId="17" xfId="0" applyBorder="1" applyAlignment="1">
      <alignment horizontal="right"/>
    </xf>
    <xf numFmtId="0" fontId="0" fillId="0" borderId="9" xfId="0" applyBorder="1" applyAlignment="1">
      <alignment horizontal="right"/>
    </xf>
    <xf numFmtId="0" fontId="0" fillId="0" borderId="6" xfId="0" applyBorder="1" applyAlignment="1">
      <alignment horizontal="right"/>
    </xf>
    <xf numFmtId="0" fontId="0" fillId="0" borderId="7" xfId="0" applyBorder="1" applyAlignment="1">
      <alignment horizontal="right"/>
    </xf>
    <xf numFmtId="0" fontId="0" fillId="0" borderId="8" xfId="0" applyBorder="1" applyAlignment="1">
      <alignment horizontal="right"/>
    </xf>
    <xf numFmtId="0" fontId="0" fillId="3" borderId="9" xfId="0" applyFill="1" applyBorder="1" applyAlignment="1">
      <alignment horizontal="left"/>
    </xf>
    <xf numFmtId="0" fontId="0" fillId="0" borderId="3" xfId="0" applyBorder="1" applyAlignment="1">
      <alignment horizontal="left"/>
    </xf>
    <xf numFmtId="0" fontId="0" fillId="0" borderId="1" xfId="0" applyBorder="1" applyAlignment="1">
      <alignment horizontal="left"/>
    </xf>
    <xf numFmtId="14" fontId="3" fillId="0" borderId="9" xfId="0" applyNumberFormat="1" applyFont="1" applyBorder="1" applyAlignment="1">
      <alignment horizontal="left"/>
    </xf>
    <xf numFmtId="0" fontId="14" fillId="3" borderId="9" xfId="0" applyFont="1" applyFill="1" applyBorder="1" applyAlignment="1">
      <alignment horizontal="left" wrapText="1"/>
    </xf>
    <xf numFmtId="0" fontId="0" fillId="0" borderId="3" xfId="0" applyBorder="1" applyAlignment="1">
      <alignment horizontal="center"/>
    </xf>
    <xf numFmtId="0" fontId="0" fillId="0" borderId="1" xfId="0" applyBorder="1" applyAlignment="1">
      <alignment horizontal="center"/>
    </xf>
    <xf numFmtId="0" fontId="0" fillId="0" borderId="4" xfId="0" applyBorder="1" applyAlignment="1">
      <alignment horizontal="center"/>
    </xf>
    <xf numFmtId="0" fontId="30" fillId="0" borderId="3" xfId="0" applyFont="1" applyBorder="1" applyAlignment="1">
      <alignment wrapText="1"/>
    </xf>
    <xf numFmtId="0" fontId="30" fillId="0" borderId="1" xfId="0" applyFont="1" applyBorder="1" applyAlignment="1">
      <alignment wrapText="1"/>
    </xf>
    <xf numFmtId="0" fontId="30" fillId="0" borderId="4" xfId="0" applyFont="1" applyBorder="1" applyAlignment="1">
      <alignment wrapText="1"/>
    </xf>
    <xf numFmtId="14" fontId="30" fillId="0" borderId="3" xfId="0" applyNumberFormat="1" applyFont="1" applyBorder="1" applyAlignment="1">
      <alignment wrapText="1"/>
    </xf>
    <xf numFmtId="14" fontId="30" fillId="0" borderId="1" xfId="0" applyNumberFormat="1" applyFont="1" applyBorder="1" applyAlignment="1">
      <alignment wrapText="1"/>
    </xf>
    <xf numFmtId="14" fontId="30" fillId="0" borderId="4" xfId="0" applyNumberFormat="1" applyFont="1" applyBorder="1" applyAlignment="1">
      <alignment wrapText="1"/>
    </xf>
    <xf numFmtId="0" fontId="28" fillId="0" borderId="9" xfId="0" applyFont="1" applyBorder="1" applyAlignment="1">
      <alignment horizontal="left"/>
    </xf>
    <xf numFmtId="0" fontId="30" fillId="0" borderId="5" xfId="0" applyFont="1" applyBorder="1" applyAlignment="1">
      <alignment wrapText="1"/>
    </xf>
    <xf numFmtId="0" fontId="30" fillId="0" borderId="2" xfId="0" applyFont="1" applyBorder="1" applyAlignment="1">
      <alignment wrapText="1"/>
    </xf>
    <xf numFmtId="0" fontId="30" fillId="0" borderId="14" xfId="0" applyFont="1" applyBorder="1" applyAlignment="1">
      <alignment wrapText="1"/>
    </xf>
    <xf numFmtId="0" fontId="42" fillId="7" borderId="9" xfId="0" applyFont="1" applyFill="1" applyBorder="1" applyAlignment="1">
      <alignment horizontal="center"/>
    </xf>
    <xf numFmtId="0" fontId="0" fillId="0" borderId="4" xfId="0" applyBorder="1" applyAlignment="1">
      <alignment horizontal="left"/>
    </xf>
    <xf numFmtId="0" fontId="57" fillId="6" borderId="0" xfId="0" applyFont="1" applyFill="1" applyAlignment="1" applyProtection="1">
      <alignment horizontal="center" wrapText="1"/>
      <protection locked="0"/>
    </xf>
    <xf numFmtId="0" fontId="54" fillId="6" borderId="0" xfId="0" applyFont="1" applyFill="1" applyAlignment="1">
      <alignment horizontal="left"/>
    </xf>
    <xf numFmtId="0" fontId="57" fillId="6" borderId="0" xfId="0" applyFont="1" applyFill="1" applyAlignment="1">
      <alignment horizontal="center" wrapText="1"/>
    </xf>
    <xf numFmtId="0" fontId="0" fillId="0" borderId="3" xfId="0" applyBorder="1" applyAlignment="1">
      <alignment horizontal="left" vertical="top" wrapText="1"/>
    </xf>
    <xf numFmtId="0" fontId="0" fillId="0" borderId="1" xfId="0" applyBorder="1" applyAlignment="1">
      <alignment horizontal="left" vertical="top" wrapText="1"/>
    </xf>
    <xf numFmtId="0" fontId="0" fillId="0" borderId="4" xfId="0" applyBorder="1" applyAlignment="1">
      <alignment horizontal="left" vertical="top" wrapText="1"/>
    </xf>
    <xf numFmtId="0" fontId="28" fillId="0" borderId="9" xfId="0" applyFont="1" applyBorder="1" applyAlignment="1">
      <alignment horizontal="center" vertical="center" wrapText="1"/>
    </xf>
    <xf numFmtId="0" fontId="44" fillId="0" borderId="9" xfId="0" applyFont="1" applyBorder="1" applyAlignment="1">
      <alignment horizontal="left" vertical="center" wrapText="1"/>
    </xf>
    <xf numFmtId="0" fontId="44" fillId="3" borderId="9" xfId="0" applyFont="1" applyFill="1" applyBorder="1" applyAlignment="1">
      <alignment horizontal="left" wrapText="1"/>
    </xf>
    <xf numFmtId="0" fontId="0" fillId="0" borderId="9" xfId="0" applyBorder="1" applyAlignment="1">
      <alignment horizontal="center" wrapText="1"/>
    </xf>
    <xf numFmtId="0" fontId="9" fillId="3" borderId="9" xfId="0" applyFont="1" applyFill="1" applyBorder="1" applyAlignment="1">
      <alignment horizontal="left"/>
    </xf>
    <xf numFmtId="0" fontId="44" fillId="0" borderId="9" xfId="0" applyFont="1" applyBorder="1" applyAlignment="1">
      <alignment horizontal="left" wrapText="1"/>
    </xf>
    <xf numFmtId="0" fontId="44" fillId="0" borderId="3" xfId="0" applyFont="1" applyBorder="1" applyAlignment="1">
      <alignment horizontal="left" wrapText="1"/>
    </xf>
    <xf numFmtId="0" fontId="0" fillId="0" borderId="9" xfId="0" applyBorder="1" applyAlignment="1">
      <alignment horizontal="center"/>
    </xf>
    <xf numFmtId="0" fontId="3" fillId="3" borderId="10" xfId="0" applyFont="1" applyFill="1" applyBorder="1" applyAlignment="1">
      <alignment horizontal="left" vertical="center" wrapText="1"/>
    </xf>
    <xf numFmtId="0" fontId="3" fillId="3" borderId="9" xfId="0" applyFont="1" applyFill="1" applyBorder="1" applyAlignment="1">
      <alignment horizontal="left"/>
    </xf>
    <xf numFmtId="0" fontId="3" fillId="3" borderId="18" xfId="0" applyFont="1" applyFill="1" applyBorder="1" applyAlignment="1">
      <alignment horizontal="center" textRotation="90" wrapText="1"/>
    </xf>
    <xf numFmtId="0" fontId="44" fillId="2" borderId="9" xfId="0" applyFont="1" applyFill="1" applyBorder="1" applyAlignment="1">
      <alignment horizontal="center" wrapText="1"/>
    </xf>
    <xf numFmtId="0" fontId="44" fillId="3" borderId="3" xfId="0" applyFont="1" applyFill="1" applyBorder="1" applyAlignment="1">
      <alignment horizontal="left" wrapText="1"/>
    </xf>
    <xf numFmtId="0" fontId="44" fillId="3" borderId="1" xfId="0" applyFont="1" applyFill="1" applyBorder="1" applyAlignment="1">
      <alignment horizontal="left" wrapText="1"/>
    </xf>
    <xf numFmtId="0" fontId="44" fillId="3" borderId="4" xfId="0" applyFont="1" applyFill="1" applyBorder="1" applyAlignment="1">
      <alignment horizontal="left" wrapText="1"/>
    </xf>
    <xf numFmtId="0" fontId="9" fillId="3" borderId="18" xfId="0" applyFont="1" applyFill="1" applyBorder="1" applyAlignment="1">
      <alignment horizontal="center" textRotation="90" wrapText="1"/>
    </xf>
    <xf numFmtId="0" fontId="0" fillId="0" borderId="3" xfId="0" applyBorder="1" applyAlignment="1">
      <alignment horizontal="center" wrapText="1"/>
    </xf>
    <xf numFmtId="0" fontId="0" fillId="0" borderId="1" xfId="0" applyBorder="1" applyAlignment="1">
      <alignment horizontal="center" wrapText="1"/>
    </xf>
    <xf numFmtId="0" fontId="0" fillId="0" borderId="20" xfId="0" applyBorder="1" applyAlignment="1">
      <alignment horizontal="center" wrapText="1"/>
    </xf>
    <xf numFmtId="0" fontId="0" fillId="10" borderId="3" xfId="0" applyFill="1" applyBorder="1" applyAlignment="1">
      <alignment horizontal="center"/>
    </xf>
    <xf numFmtId="0" fontId="0" fillId="10" borderId="1" xfId="0" applyFill="1" applyBorder="1" applyAlignment="1">
      <alignment horizontal="center"/>
    </xf>
    <xf numFmtId="0" fontId="0" fillId="10" borderId="4" xfId="0" applyFill="1" applyBorder="1" applyAlignment="1">
      <alignment horizontal="center"/>
    </xf>
    <xf numFmtId="0" fontId="28" fillId="0" borderId="3" xfId="0" applyFont="1" applyBorder="1" applyAlignment="1">
      <alignment horizontal="center" vertical="center" wrapText="1"/>
    </xf>
    <xf numFmtId="0" fontId="28" fillId="0" borderId="1" xfId="0" applyFont="1" applyBorder="1" applyAlignment="1">
      <alignment horizontal="center" vertical="center" wrapText="1"/>
    </xf>
    <xf numFmtId="0" fontId="28" fillId="0" borderId="4" xfId="0" applyFont="1" applyBorder="1" applyAlignment="1">
      <alignment horizontal="center" vertical="center" wrapText="1"/>
    </xf>
    <xf numFmtId="0" fontId="28" fillId="3" borderId="18" xfId="0" applyFont="1" applyFill="1" applyBorder="1" applyAlignment="1">
      <alignment horizontal="center" textRotation="90" wrapText="1"/>
    </xf>
    <xf numFmtId="0" fontId="0" fillId="2" borderId="9" xfId="0" applyFill="1" applyBorder="1" applyAlignment="1">
      <alignment horizontal="center"/>
    </xf>
    <xf numFmtId="0" fontId="44" fillId="3" borderId="18" xfId="0" applyFont="1" applyFill="1" applyBorder="1" applyAlignment="1">
      <alignment horizontal="center" textRotation="90" wrapText="1"/>
    </xf>
    <xf numFmtId="0" fontId="0" fillId="2" borderId="9" xfId="0" applyFill="1" applyBorder="1" applyAlignment="1">
      <alignment horizontal="center" wrapText="1"/>
    </xf>
    <xf numFmtId="0" fontId="0" fillId="2" borderId="3" xfId="0" applyFill="1" applyBorder="1" applyAlignment="1">
      <alignment horizontal="center" wrapText="1"/>
    </xf>
    <xf numFmtId="0" fontId="0" fillId="2" borderId="10" xfId="0" applyFill="1" applyBorder="1" applyAlignment="1">
      <alignment horizontal="center" vertical="center" wrapText="1"/>
    </xf>
    <xf numFmtId="0" fontId="0" fillId="2" borderId="9" xfId="0" applyFill="1" applyBorder="1" applyAlignment="1">
      <alignment horizontal="center" vertical="center" wrapText="1"/>
    </xf>
    <xf numFmtId="0" fontId="3" fillId="2" borderId="3" xfId="0" applyFont="1" applyFill="1" applyBorder="1" applyAlignment="1">
      <alignment horizontal="center"/>
    </xf>
    <xf numFmtId="0" fontId="3" fillId="2" borderId="1" xfId="0" applyFont="1" applyFill="1" applyBorder="1" applyAlignment="1">
      <alignment horizontal="center"/>
    </xf>
    <xf numFmtId="0" fontId="3" fillId="2" borderId="4" xfId="0" applyFont="1" applyFill="1" applyBorder="1" applyAlignment="1">
      <alignment horizontal="center"/>
    </xf>
    <xf numFmtId="0" fontId="3" fillId="2" borderId="9" xfId="0" applyFont="1" applyFill="1" applyBorder="1" applyAlignment="1">
      <alignment horizontal="center"/>
    </xf>
    <xf numFmtId="0" fontId="3" fillId="2" borderId="9" xfId="0" applyFont="1" applyFill="1" applyBorder="1" applyAlignment="1">
      <alignment horizontal="center" wrapText="1"/>
    </xf>
    <xf numFmtId="0" fontId="0" fillId="2" borderId="10" xfId="0" applyFill="1" applyBorder="1" applyAlignment="1">
      <alignment horizontal="left" vertical="center" wrapText="1"/>
    </xf>
    <xf numFmtId="0" fontId="0" fillId="2" borderId="9" xfId="0" applyFill="1" applyBorder="1" applyAlignment="1">
      <alignment horizontal="left" vertical="center" wrapText="1"/>
    </xf>
    <xf numFmtId="0" fontId="28" fillId="2" borderId="3" xfId="0" applyFont="1" applyFill="1" applyBorder="1" applyAlignment="1">
      <alignment horizontal="center" wrapText="1"/>
    </xf>
    <xf numFmtId="0" fontId="28" fillId="2" borderId="1" xfId="0" applyFont="1" applyFill="1" applyBorder="1" applyAlignment="1">
      <alignment horizontal="center" wrapText="1"/>
    </xf>
    <xf numFmtId="0" fontId="28" fillId="2" borderId="4" xfId="0" applyFont="1" applyFill="1" applyBorder="1" applyAlignment="1">
      <alignment horizontal="center" wrapText="1"/>
    </xf>
    <xf numFmtId="0" fontId="43" fillId="4" borderId="13" xfId="0" applyFont="1" applyFill="1" applyBorder="1" applyAlignment="1">
      <alignment horizontal="center"/>
    </xf>
    <xf numFmtId="0" fontId="43" fillId="4" borderId="0" xfId="0" applyFont="1" applyFill="1" applyAlignment="1">
      <alignment horizontal="center"/>
    </xf>
    <xf numFmtId="0" fontId="28" fillId="2" borderId="9" xfId="0" applyFont="1" applyFill="1" applyBorder="1" applyAlignment="1">
      <alignment horizontal="center" wrapText="1"/>
    </xf>
    <xf numFmtId="0" fontId="0" fillId="10" borderId="9" xfId="0" applyFill="1" applyBorder="1" applyAlignment="1">
      <alignment horizontal="center"/>
    </xf>
    <xf numFmtId="0" fontId="28" fillId="3" borderId="18" xfId="0" applyFont="1" applyFill="1" applyBorder="1" applyAlignment="1">
      <alignment horizontal="left" textRotation="90" wrapText="1"/>
    </xf>
    <xf numFmtId="0" fontId="0" fillId="0" borderId="3" xfId="0" applyBorder="1" applyAlignment="1">
      <alignment horizontal="left" vertical="center"/>
    </xf>
    <xf numFmtId="0" fontId="0" fillId="0" borderId="1" xfId="0" applyBorder="1" applyAlignment="1">
      <alignment horizontal="left" vertical="center"/>
    </xf>
    <xf numFmtId="0" fontId="0" fillId="0" borderId="4" xfId="0" applyBorder="1" applyAlignment="1">
      <alignment horizontal="left" vertical="center"/>
    </xf>
    <xf numFmtId="0" fontId="0" fillId="0" borderId="9" xfId="0" applyBorder="1" applyAlignment="1">
      <alignment horizontal="left" vertical="center" wrapText="1"/>
    </xf>
    <xf numFmtId="0" fontId="0" fillId="0" borderId="9" xfId="0" applyBorder="1" applyAlignment="1" applyProtection="1">
      <alignment horizontal="center"/>
      <protection locked="0"/>
    </xf>
    <xf numFmtId="0" fontId="9" fillId="0" borderId="9" xfId="0" applyFont="1" applyBorder="1" applyAlignment="1" applyProtection="1">
      <alignment horizontal="left" vertical="top" wrapText="1"/>
      <protection locked="0"/>
    </xf>
    <xf numFmtId="0" fontId="0" fillId="3" borderId="10" xfId="0" applyFill="1" applyBorder="1" applyAlignment="1">
      <alignment horizontal="left"/>
    </xf>
    <xf numFmtId="0" fontId="0" fillId="3" borderId="10" xfId="0" applyFill="1" applyBorder="1" applyAlignment="1">
      <alignment horizontal="left" vertical="center"/>
    </xf>
    <xf numFmtId="0" fontId="0" fillId="3" borderId="9" xfId="0" applyFill="1" applyBorder="1" applyAlignment="1">
      <alignment horizontal="center"/>
    </xf>
    <xf numFmtId="0" fontId="0" fillId="3" borderId="11" xfId="0" applyFill="1" applyBorder="1" applyAlignment="1">
      <alignment horizontal="center"/>
    </xf>
    <xf numFmtId="0" fontId="0" fillId="0" borderId="3" xfId="0" applyBorder="1" applyAlignment="1" applyProtection="1">
      <alignment horizontal="center"/>
      <protection locked="0"/>
    </xf>
    <xf numFmtId="0" fontId="0" fillId="0" borderId="1" xfId="0" applyBorder="1" applyAlignment="1" applyProtection="1">
      <alignment horizontal="center"/>
      <protection locked="0"/>
    </xf>
    <xf numFmtId="0" fontId="0" fillId="0" borderId="4" xfId="0" applyBorder="1" applyAlignment="1" applyProtection="1">
      <alignment horizontal="center"/>
      <protection locked="0"/>
    </xf>
    <xf numFmtId="0" fontId="9" fillId="0" borderId="9" xfId="0" applyFont="1" applyBorder="1" applyAlignment="1" applyProtection="1">
      <alignment horizontal="left" wrapText="1"/>
      <protection locked="0"/>
    </xf>
    <xf numFmtId="0" fontId="0" fillId="3" borderId="3" xfId="0" applyFill="1" applyBorder="1" applyAlignment="1">
      <alignment horizontal="left" vertical="center"/>
    </xf>
    <xf numFmtId="0" fontId="0" fillId="3" borderId="1" xfId="0" applyFill="1" applyBorder="1" applyAlignment="1">
      <alignment horizontal="left" vertical="center"/>
    </xf>
    <xf numFmtId="0" fontId="0" fillId="3" borderId="4" xfId="0" applyFill="1" applyBorder="1" applyAlignment="1">
      <alignment horizontal="left" vertical="center"/>
    </xf>
    <xf numFmtId="0" fontId="25" fillId="3" borderId="9" xfId="0" applyFont="1" applyFill="1" applyBorder="1" applyAlignment="1">
      <alignment horizontal="left" vertical="center"/>
    </xf>
    <xf numFmtId="0" fontId="0" fillId="0" borderId="9" xfId="0" applyBorder="1" applyAlignment="1" applyProtection="1">
      <alignment horizontal="left" vertical="center" wrapText="1"/>
      <protection locked="0"/>
    </xf>
    <xf numFmtId="0" fontId="3" fillId="0" borderId="0" xfId="0" applyFont="1" applyAlignment="1">
      <alignment horizontal="center" vertical="center" wrapText="1"/>
    </xf>
    <xf numFmtId="0" fontId="9" fillId="3" borderId="10" xfId="0" applyFont="1" applyFill="1" applyBorder="1" applyAlignment="1">
      <alignment horizontal="left" vertical="center" wrapText="1"/>
    </xf>
    <xf numFmtId="0" fontId="9" fillId="3" borderId="10" xfId="0" applyFont="1" applyFill="1" applyBorder="1" applyAlignment="1">
      <alignment horizontal="center" wrapText="1"/>
    </xf>
    <xf numFmtId="0" fontId="9" fillId="3" borderId="15" xfId="0" applyFont="1" applyFill="1" applyBorder="1" applyAlignment="1">
      <alignment horizontal="center" wrapText="1"/>
    </xf>
    <xf numFmtId="0" fontId="9" fillId="3" borderId="11" xfId="0" applyFont="1" applyFill="1" applyBorder="1" applyAlignment="1">
      <alignment horizontal="center" wrapText="1"/>
    </xf>
    <xf numFmtId="0" fontId="0" fillId="3" borderId="10" xfId="0" applyFill="1" applyBorder="1" applyAlignment="1">
      <alignment horizontal="center" wrapText="1"/>
    </xf>
    <xf numFmtId="0" fontId="0" fillId="3" borderId="15" xfId="0" applyFill="1" applyBorder="1" applyAlignment="1">
      <alignment horizontal="center" wrapText="1"/>
    </xf>
    <xf numFmtId="0" fontId="0" fillId="3" borderId="11" xfId="0" applyFill="1" applyBorder="1" applyAlignment="1">
      <alignment horizontal="center" wrapText="1"/>
    </xf>
    <xf numFmtId="0" fontId="3" fillId="3" borderId="9" xfId="0" applyFont="1" applyFill="1" applyBorder="1" applyAlignment="1">
      <alignment horizontal="left" vertical="center" wrapText="1"/>
    </xf>
    <xf numFmtId="0" fontId="3" fillId="3" borderId="3" xfId="0" applyFont="1" applyFill="1" applyBorder="1" applyAlignment="1">
      <alignment horizontal="left"/>
    </xf>
    <xf numFmtId="0" fontId="3" fillId="3" borderId="1" xfId="0" applyFont="1" applyFill="1" applyBorder="1" applyAlignment="1">
      <alignment horizontal="left"/>
    </xf>
    <xf numFmtId="0" fontId="3" fillId="3" borderId="4" xfId="0" applyFont="1" applyFill="1" applyBorder="1" applyAlignment="1">
      <alignment horizontal="left"/>
    </xf>
    <xf numFmtId="0" fontId="3" fillId="3" borderId="9" xfId="0" applyFont="1" applyFill="1" applyBorder="1" applyAlignment="1">
      <alignment horizontal="left" vertical="top" wrapText="1"/>
    </xf>
    <xf numFmtId="0" fontId="9" fillId="3" borderId="9" xfId="0" applyFont="1" applyFill="1" applyBorder="1" applyAlignment="1">
      <alignment horizontal="left" vertical="center" wrapText="1"/>
    </xf>
    <xf numFmtId="0" fontId="48" fillId="3" borderId="9" xfId="0" applyFont="1" applyFill="1" applyBorder="1" applyAlignment="1">
      <alignment horizontal="left" vertical="top" wrapText="1"/>
    </xf>
    <xf numFmtId="0" fontId="0" fillId="0" borderId="9" xfId="0" applyBorder="1" applyAlignment="1">
      <alignment horizontal="left" vertical="top" wrapText="1"/>
    </xf>
    <xf numFmtId="0" fontId="9" fillId="0" borderId="9" xfId="0" applyFont="1" applyBorder="1" applyAlignment="1">
      <alignment horizontal="left"/>
    </xf>
    <xf numFmtId="0" fontId="0" fillId="0" borderId="9" xfId="0" applyBorder="1" applyAlignment="1" applyProtection="1">
      <alignment horizontal="center" wrapText="1"/>
      <protection locked="0"/>
    </xf>
    <xf numFmtId="0" fontId="0" fillId="0" borderId="9" xfId="0" applyBorder="1" applyAlignment="1" applyProtection="1">
      <alignment horizontal="left" vertical="top" wrapText="1"/>
      <protection locked="0"/>
    </xf>
    <xf numFmtId="0" fontId="0" fillId="0" borderId="9" xfId="0" applyBorder="1" applyAlignment="1" applyProtection="1">
      <alignment horizontal="left"/>
      <protection locked="0"/>
    </xf>
    <xf numFmtId="0" fontId="0" fillId="6" borderId="9" xfId="0" applyFill="1" applyBorder="1" applyAlignment="1">
      <alignment horizontal="left"/>
    </xf>
    <xf numFmtId="0" fontId="0" fillId="3" borderId="10" xfId="0" applyFill="1" applyBorder="1" applyAlignment="1">
      <alignment horizontal="center"/>
    </xf>
    <xf numFmtId="0" fontId="3" fillId="0" borderId="3" xfId="0" applyFont="1" applyBorder="1" applyAlignment="1">
      <alignment horizontal="center"/>
    </xf>
    <xf numFmtId="0" fontId="3" fillId="0" borderId="4" xfId="0" applyFont="1" applyBorder="1" applyAlignment="1">
      <alignment horizontal="center"/>
    </xf>
    <xf numFmtId="0" fontId="0" fillId="6" borderId="3" xfId="0" applyFill="1" applyBorder="1" applyAlignment="1">
      <alignment horizontal="center"/>
    </xf>
    <xf numFmtId="0" fontId="0" fillId="6" borderId="4" xfId="0" applyFill="1" applyBorder="1" applyAlignment="1">
      <alignment horizontal="center"/>
    </xf>
    <xf numFmtId="0" fontId="0" fillId="0" borderId="11" xfId="0" applyBorder="1" applyAlignment="1">
      <alignment horizontal="left"/>
    </xf>
    <xf numFmtId="0" fontId="20" fillId="0" borderId="3" xfId="0" applyFont="1" applyBorder="1" applyAlignment="1">
      <alignment horizontal="center"/>
    </xf>
    <xf numFmtId="0" fontId="20" fillId="0" borderId="4" xfId="0" applyFont="1" applyBorder="1" applyAlignment="1">
      <alignment horizontal="center"/>
    </xf>
    <xf numFmtId="0" fontId="32" fillId="3" borderId="3" xfId="0" applyFont="1" applyFill="1" applyBorder="1" applyAlignment="1">
      <alignment horizontal="center" vertical="top" wrapText="1"/>
    </xf>
    <xf numFmtId="0" fontId="32" fillId="3" borderId="1" xfId="0" applyFont="1" applyFill="1" applyBorder="1" applyAlignment="1">
      <alignment horizontal="center" vertical="top" wrapText="1"/>
    </xf>
    <xf numFmtId="0" fontId="32" fillId="3" borderId="4" xfId="0" applyFont="1" applyFill="1" applyBorder="1" applyAlignment="1">
      <alignment horizontal="center" vertical="top" wrapText="1"/>
    </xf>
    <xf numFmtId="0" fontId="32" fillId="3" borderId="9" xfId="0" applyFont="1" applyFill="1" applyBorder="1" applyAlignment="1">
      <alignment horizontal="center" vertical="top" wrapText="1"/>
    </xf>
    <xf numFmtId="0" fontId="32" fillId="3" borderId="7" xfId="0" applyFont="1" applyFill="1" applyBorder="1" applyAlignment="1">
      <alignment horizontal="center" vertical="center" wrapText="1"/>
    </xf>
    <xf numFmtId="0" fontId="32" fillId="3" borderId="8" xfId="0" applyFont="1" applyFill="1" applyBorder="1" applyAlignment="1">
      <alignment horizontal="center" vertical="center" wrapText="1"/>
    </xf>
    <xf numFmtId="0" fontId="18" fillId="3" borderId="3" xfId="0" applyFont="1" applyFill="1" applyBorder="1" applyAlignment="1">
      <alignment horizontal="center" wrapText="1"/>
    </xf>
    <xf numFmtId="0" fontId="18" fillId="3" borderId="4" xfId="0" applyFont="1" applyFill="1" applyBorder="1" applyAlignment="1">
      <alignment horizontal="center" wrapText="1"/>
    </xf>
    <xf numFmtId="0" fontId="32" fillId="3" borderId="3" xfId="0" applyFont="1" applyFill="1" applyBorder="1" applyAlignment="1">
      <alignment horizontal="center" wrapText="1"/>
    </xf>
    <xf numFmtId="0" fontId="32" fillId="3" borderId="1" xfId="0" applyFont="1" applyFill="1" applyBorder="1" applyAlignment="1">
      <alignment horizontal="center" wrapText="1"/>
    </xf>
    <xf numFmtId="0" fontId="32" fillId="3" borderId="4" xfId="0" applyFont="1" applyFill="1" applyBorder="1" applyAlignment="1">
      <alignment horizontal="center" wrapText="1"/>
    </xf>
    <xf numFmtId="0" fontId="3" fillId="0" borderId="1" xfId="0" applyFont="1" applyBorder="1" applyAlignment="1">
      <alignment horizontal="left"/>
    </xf>
    <xf numFmtId="0" fontId="3" fillId="0" borderId="4" xfId="0" applyFont="1" applyBorder="1" applyAlignment="1">
      <alignment horizontal="left"/>
    </xf>
    <xf numFmtId="0" fontId="0" fillId="0" borderId="6" xfId="0" applyBorder="1" applyAlignment="1" applyProtection="1">
      <alignment horizontal="left" wrapText="1"/>
      <protection locked="0"/>
    </xf>
    <xf numFmtId="0" fontId="0" fillId="0" borderId="7" xfId="0" applyBorder="1" applyAlignment="1" applyProtection="1">
      <alignment horizontal="left" wrapText="1"/>
      <protection locked="0"/>
    </xf>
    <xf numFmtId="0" fontId="0" fillId="0" borderId="8" xfId="0" applyBorder="1" applyAlignment="1" applyProtection="1">
      <alignment horizontal="left" wrapText="1"/>
      <protection locked="0"/>
    </xf>
    <xf numFmtId="0" fontId="0" fillId="0" borderId="13" xfId="0" applyBorder="1" applyAlignment="1" applyProtection="1">
      <alignment horizontal="left" wrapText="1"/>
      <protection locked="0"/>
    </xf>
    <xf numFmtId="0" fontId="0" fillId="0" borderId="0" xfId="0" applyAlignment="1" applyProtection="1">
      <alignment horizontal="left" wrapText="1"/>
      <protection locked="0"/>
    </xf>
    <xf numFmtId="0" fontId="0" fillId="0" borderId="12" xfId="0" applyBorder="1" applyAlignment="1" applyProtection="1">
      <alignment horizontal="left" wrapText="1"/>
      <protection locked="0"/>
    </xf>
    <xf numFmtId="0" fontId="0" fillId="0" borderId="5" xfId="0" applyBorder="1" applyAlignment="1" applyProtection="1">
      <alignment horizontal="left" wrapText="1"/>
      <protection locked="0"/>
    </xf>
    <xf numFmtId="0" fontId="0" fillId="0" borderId="2" xfId="0" applyBorder="1" applyAlignment="1" applyProtection="1">
      <alignment horizontal="left" wrapText="1"/>
      <protection locked="0"/>
    </xf>
    <xf numFmtId="0" fontId="0" fillId="0" borderId="14" xfId="0" applyBorder="1" applyAlignment="1" applyProtection="1">
      <alignment horizontal="left" wrapText="1"/>
      <protection locked="0"/>
    </xf>
    <xf numFmtId="0" fontId="0" fillId="0" borderId="9" xfId="0" applyBorder="1" applyAlignment="1" applyProtection="1">
      <alignment horizontal="left" vertical="center"/>
      <protection locked="0"/>
    </xf>
    <xf numFmtId="0" fontId="0" fillId="0" borderId="9" xfId="0" applyBorder="1" applyAlignment="1" applyProtection="1">
      <alignment horizontal="left" wrapText="1"/>
      <protection locked="0"/>
    </xf>
    <xf numFmtId="0" fontId="0" fillId="0" borderId="3" xfId="0" applyBorder="1" applyAlignment="1" applyProtection="1">
      <alignment horizontal="left" wrapText="1"/>
      <protection locked="0"/>
    </xf>
    <xf numFmtId="0" fontId="0" fillId="0" borderId="1" xfId="0" applyBorder="1" applyAlignment="1" applyProtection="1">
      <alignment horizontal="left" wrapText="1"/>
      <protection locked="0"/>
    </xf>
    <xf numFmtId="0" fontId="0" fillId="0" borderId="4" xfId="0" applyBorder="1" applyAlignment="1" applyProtection="1">
      <alignment horizontal="left" wrapText="1"/>
      <protection locked="0"/>
    </xf>
    <xf numFmtId="14" fontId="0" fillId="0" borderId="3" xfId="0" applyNumberFormat="1" applyBorder="1" applyAlignment="1" applyProtection="1">
      <alignment horizontal="center"/>
      <protection locked="0"/>
    </xf>
    <xf numFmtId="14" fontId="0" fillId="0" borderId="4" xfId="0" applyNumberFormat="1" applyBorder="1" applyAlignment="1" applyProtection="1">
      <alignment horizontal="center"/>
      <protection locked="0"/>
    </xf>
    <xf numFmtId="43" fontId="9" fillId="0" borderId="9" xfId="0" applyNumberFormat="1" applyFont="1" applyBorder="1" applyAlignment="1">
      <alignment horizontal="center"/>
    </xf>
    <xf numFmtId="14" fontId="3" fillId="0" borderId="3" xfId="0" applyNumberFormat="1" applyFont="1" applyBorder="1" applyAlignment="1" applyProtection="1">
      <alignment horizontal="center"/>
      <protection locked="0"/>
    </xf>
    <xf numFmtId="14" fontId="3" fillId="0" borderId="4" xfId="0" applyNumberFormat="1" applyFont="1" applyBorder="1" applyAlignment="1" applyProtection="1">
      <alignment horizontal="center"/>
      <protection locked="0"/>
    </xf>
    <xf numFmtId="0" fontId="0" fillId="3" borderId="3" xfId="0" applyFill="1" applyBorder="1" applyAlignment="1">
      <alignment horizontal="center"/>
    </xf>
    <xf numFmtId="0" fontId="0" fillId="3" borderId="1" xfId="0" applyFill="1" applyBorder="1" applyAlignment="1">
      <alignment horizontal="center"/>
    </xf>
    <xf numFmtId="0" fontId="0" fillId="3" borderId="4" xfId="0" applyFill="1" applyBorder="1" applyAlignment="1">
      <alignment horizontal="center"/>
    </xf>
    <xf numFmtId="0" fontId="28" fillId="3" borderId="10" xfId="0" applyFont="1" applyFill="1" applyBorder="1" applyAlignment="1">
      <alignment horizontal="center" textRotation="90"/>
    </xf>
    <xf numFmtId="0" fontId="28" fillId="3" borderId="11" xfId="0" applyFont="1" applyFill="1" applyBorder="1" applyAlignment="1">
      <alignment horizontal="center" textRotation="90"/>
    </xf>
    <xf numFmtId="0" fontId="0" fillId="3" borderId="6" xfId="0" applyFill="1" applyBorder="1" applyAlignment="1">
      <alignment horizontal="center" wrapText="1"/>
    </xf>
    <xf numFmtId="0" fontId="0" fillId="3" borderId="7" xfId="0" applyFill="1" applyBorder="1" applyAlignment="1">
      <alignment horizontal="center" wrapText="1"/>
    </xf>
    <xf numFmtId="0" fontId="0" fillId="3" borderId="8" xfId="0" applyFill="1" applyBorder="1" applyAlignment="1">
      <alignment horizontal="center" wrapText="1"/>
    </xf>
    <xf numFmtId="0" fontId="0" fillId="3" borderId="13" xfId="0" applyFill="1" applyBorder="1" applyAlignment="1">
      <alignment horizontal="center" wrapText="1"/>
    </xf>
    <xf numFmtId="0" fontId="0" fillId="3" borderId="0" xfId="0" applyFill="1" applyAlignment="1">
      <alignment horizontal="center" wrapText="1"/>
    </xf>
    <xf numFmtId="0" fontId="0" fillId="3" borderId="12" xfId="0" applyFill="1" applyBorder="1" applyAlignment="1">
      <alignment horizontal="center" wrapText="1"/>
    </xf>
    <xf numFmtId="0" fontId="28" fillId="3" borderId="6" xfId="0" applyFont="1" applyFill="1" applyBorder="1" applyAlignment="1">
      <alignment horizontal="center" wrapText="1"/>
    </xf>
    <xf numFmtId="0" fontId="28" fillId="3" borderId="7" xfId="0" applyFont="1" applyFill="1" applyBorder="1" applyAlignment="1">
      <alignment horizontal="center" wrapText="1"/>
    </xf>
    <xf numFmtId="0" fontId="28" fillId="3" borderId="8" xfId="0" applyFont="1" applyFill="1" applyBorder="1" applyAlignment="1">
      <alignment horizontal="center" wrapText="1"/>
    </xf>
    <xf numFmtId="0" fontId="28" fillId="3" borderId="5" xfId="0" applyFont="1" applyFill="1" applyBorder="1" applyAlignment="1">
      <alignment horizontal="center" wrapText="1"/>
    </xf>
    <xf numFmtId="0" fontId="28" fillId="3" borderId="2" xfId="0" applyFont="1" applyFill="1" applyBorder="1" applyAlignment="1">
      <alignment horizontal="center" wrapText="1"/>
    </xf>
    <xf numFmtId="0" fontId="28" fillId="3" borderId="14" xfId="0" applyFont="1" applyFill="1" applyBorder="1" applyAlignment="1">
      <alignment horizontal="center" wrapText="1"/>
    </xf>
    <xf numFmtId="0" fontId="3" fillId="3" borderId="9" xfId="0" applyFont="1" applyFill="1" applyBorder="1" applyAlignment="1">
      <alignment horizontal="left" wrapText="1"/>
    </xf>
    <xf numFmtId="0" fontId="3" fillId="0" borderId="7" xfId="0" applyFont="1" applyBorder="1" applyAlignment="1" applyProtection="1">
      <alignment horizontal="left" wrapText="1"/>
      <protection locked="0"/>
    </xf>
    <xf numFmtId="0" fontId="3" fillId="0" borderId="0" xfId="0" applyFont="1" applyAlignment="1" applyProtection="1">
      <alignment horizontal="left" wrapText="1"/>
      <protection locked="0"/>
    </xf>
    <xf numFmtId="0" fontId="3" fillId="0" borderId="2" xfId="0" applyFont="1" applyBorder="1" applyAlignment="1" applyProtection="1">
      <alignment horizontal="left" wrapText="1"/>
      <protection locked="0"/>
    </xf>
    <xf numFmtId="0" fontId="0" fillId="0" borderId="7" xfId="0" applyBorder="1" applyAlignment="1">
      <alignment horizontal="center"/>
    </xf>
    <xf numFmtId="0" fontId="9" fillId="3" borderId="6" xfId="0" applyFont="1" applyFill="1" applyBorder="1" applyAlignment="1">
      <alignment horizontal="left" wrapText="1"/>
    </xf>
    <xf numFmtId="0" fontId="9" fillId="3" borderId="7" xfId="0" applyFont="1" applyFill="1" applyBorder="1" applyAlignment="1">
      <alignment horizontal="left" wrapText="1"/>
    </xf>
    <xf numFmtId="0" fontId="9" fillId="3" borderId="8" xfId="0" applyFont="1" applyFill="1" applyBorder="1" applyAlignment="1">
      <alignment horizontal="left" wrapText="1"/>
    </xf>
    <xf numFmtId="0" fontId="9" fillId="3" borderId="13" xfId="0" applyFont="1" applyFill="1" applyBorder="1" applyAlignment="1">
      <alignment horizontal="left" wrapText="1"/>
    </xf>
    <xf numFmtId="0" fontId="9" fillId="3" borderId="0" xfId="0" applyFont="1" applyFill="1" applyAlignment="1">
      <alignment horizontal="left" wrapText="1"/>
    </xf>
    <xf numFmtId="0" fontId="9" fillId="3" borderId="12" xfId="0" applyFont="1" applyFill="1" applyBorder="1" applyAlignment="1">
      <alignment horizontal="left" wrapText="1"/>
    </xf>
    <xf numFmtId="0" fontId="9" fillId="3" borderId="5" xfId="0" applyFont="1" applyFill="1" applyBorder="1" applyAlignment="1">
      <alignment horizontal="left" wrapText="1"/>
    </xf>
    <xf numFmtId="0" fontId="9" fillId="3" borderId="2" xfId="0" applyFont="1" applyFill="1" applyBorder="1" applyAlignment="1">
      <alignment horizontal="left" wrapText="1"/>
    </xf>
    <xf numFmtId="0" fontId="9" fillId="3" borderId="14" xfId="0" applyFont="1" applyFill="1" applyBorder="1" applyAlignment="1">
      <alignment horizontal="left" wrapText="1"/>
    </xf>
    <xf numFmtId="14" fontId="0" fillId="0" borderId="1" xfId="0" applyNumberFormat="1" applyBorder="1" applyAlignment="1" applyProtection="1">
      <alignment horizontal="center"/>
      <protection locked="0"/>
    </xf>
    <xf numFmtId="0" fontId="0" fillId="0" borderId="0" xfId="0" applyAlignment="1">
      <alignment horizontal="center" wrapText="1"/>
    </xf>
    <xf numFmtId="0" fontId="12" fillId="3" borderId="9" xfId="0" applyFont="1" applyFill="1" applyBorder="1" applyAlignment="1">
      <alignment horizontal="left"/>
    </xf>
    <xf numFmtId="0" fontId="0" fillId="0" borderId="10" xfId="0" applyBorder="1" applyAlignment="1">
      <alignment horizontal="center"/>
    </xf>
    <xf numFmtId="14" fontId="0" fillId="0" borderId="10" xfId="0" applyNumberFormat="1" applyBorder="1" applyAlignment="1">
      <alignment horizontal="center"/>
    </xf>
    <xf numFmtId="0" fontId="0" fillId="0" borderId="6" xfId="0" applyBorder="1" applyAlignment="1">
      <alignment horizontal="center"/>
    </xf>
    <xf numFmtId="0" fontId="0" fillId="0" borderId="8" xfId="0" applyBorder="1" applyAlignment="1">
      <alignment horizontal="center"/>
    </xf>
    <xf numFmtId="0" fontId="0" fillId="0" borderId="6" xfId="0" applyBorder="1" applyAlignment="1">
      <alignment horizontal="center" wrapText="1"/>
    </xf>
    <xf numFmtId="0" fontId="0" fillId="0" borderId="7" xfId="0" applyBorder="1" applyAlignment="1">
      <alignment horizontal="center" wrapText="1"/>
    </xf>
    <xf numFmtId="0" fontId="0" fillId="0" borderId="8" xfId="0" applyBorder="1" applyAlignment="1">
      <alignment horizontal="center" wrapText="1"/>
    </xf>
    <xf numFmtId="0" fontId="1" fillId="3" borderId="6" xfId="0" applyFont="1" applyFill="1" applyBorder="1" applyAlignment="1">
      <alignment horizontal="center"/>
    </xf>
    <xf numFmtId="0" fontId="1" fillId="3" borderId="7" xfId="0" applyFont="1" applyFill="1" applyBorder="1" applyAlignment="1">
      <alignment horizontal="center"/>
    </xf>
    <xf numFmtId="0" fontId="1" fillId="3" borderId="8" xfId="0" applyFont="1" applyFill="1" applyBorder="1" applyAlignment="1">
      <alignment horizontal="center"/>
    </xf>
    <xf numFmtId="0" fontId="1" fillId="3" borderId="13" xfId="0" applyFont="1" applyFill="1" applyBorder="1" applyAlignment="1">
      <alignment horizontal="center"/>
    </xf>
    <xf numFmtId="0" fontId="1" fillId="3" borderId="0" xfId="0" applyFont="1" applyFill="1" applyAlignment="1">
      <alignment horizontal="center"/>
    </xf>
    <xf numFmtId="0" fontId="1" fillId="3" borderId="12" xfId="0" applyFont="1" applyFill="1" applyBorder="1" applyAlignment="1">
      <alignment horizontal="center"/>
    </xf>
    <xf numFmtId="0" fontId="34" fillId="0" borderId="9" xfId="0" applyFont="1" applyBorder="1" applyAlignment="1">
      <alignment horizontal="center" wrapText="1"/>
    </xf>
    <xf numFmtId="0" fontId="12" fillId="0" borderId="9" xfId="0" applyFont="1" applyBorder="1" applyAlignment="1">
      <alignment horizontal="center" wrapText="1"/>
    </xf>
    <xf numFmtId="0" fontId="33" fillId="0" borderId="0" xfId="0" applyFont="1" applyAlignment="1">
      <alignment horizontal="center" wrapText="1"/>
    </xf>
    <xf numFmtId="0" fontId="1" fillId="0" borderId="0" xfId="0" applyFont="1" applyAlignment="1">
      <alignment horizontal="center" wrapText="1"/>
    </xf>
    <xf numFmtId="0" fontId="33" fillId="3" borderId="9" xfId="0" applyFont="1" applyFill="1" applyBorder="1" applyAlignment="1">
      <alignment horizontal="left" wrapText="1"/>
    </xf>
    <xf numFmtId="2" fontId="28" fillId="0" borderId="3" xfId="0" applyNumberFormat="1" applyFont="1" applyBorder="1" applyAlignment="1">
      <alignment horizontal="center"/>
    </xf>
    <xf numFmtId="2" fontId="28" fillId="0" borderId="4" xfId="0" applyNumberFormat="1" applyFont="1" applyBorder="1" applyAlignment="1">
      <alignment horizontal="center"/>
    </xf>
    <xf numFmtId="1" fontId="0" fillId="0" borderId="3" xfId="0" applyNumberFormat="1" applyBorder="1" applyAlignment="1">
      <alignment horizontal="center"/>
    </xf>
    <xf numFmtId="1" fontId="0" fillId="0" borderId="1" xfId="0" applyNumberFormat="1" applyBorder="1" applyAlignment="1">
      <alignment horizontal="center"/>
    </xf>
    <xf numFmtId="0" fontId="0" fillId="3" borderId="3" xfId="0" applyFill="1" applyBorder="1" applyAlignment="1">
      <alignment horizontal="right"/>
    </xf>
    <xf numFmtId="0" fontId="0" fillId="3" borderId="1" xfId="0" applyFill="1" applyBorder="1" applyAlignment="1">
      <alignment horizontal="right"/>
    </xf>
    <xf numFmtId="10" fontId="0" fillId="0" borderId="3" xfId="0" applyNumberFormat="1" applyBorder="1" applyAlignment="1">
      <alignment horizontal="center"/>
    </xf>
    <xf numFmtId="10" fontId="0" fillId="0" borderId="1" xfId="0" applyNumberFormat="1" applyBorder="1" applyAlignment="1">
      <alignment horizontal="center"/>
    </xf>
    <xf numFmtId="10" fontId="0" fillId="0" borderId="4" xfId="0" applyNumberFormat="1" applyBorder="1" applyAlignment="1">
      <alignment horizontal="center"/>
    </xf>
    <xf numFmtId="0" fontId="1" fillId="0" borderId="9" xfId="0" applyFont="1" applyBorder="1" applyAlignment="1">
      <alignment horizontal="center" wrapText="1"/>
    </xf>
    <xf numFmtId="0" fontId="1" fillId="0" borderId="7" xfId="0" applyFont="1" applyBorder="1" applyAlignment="1">
      <alignment horizontal="center"/>
    </xf>
    <xf numFmtId="0" fontId="1" fillId="0" borderId="8" xfId="0" applyFont="1" applyBorder="1" applyAlignment="1">
      <alignment horizontal="center"/>
    </xf>
    <xf numFmtId="0" fontId="1" fillId="0" borderId="3" xfId="0" applyFont="1" applyBorder="1" applyAlignment="1">
      <alignment horizontal="center"/>
    </xf>
    <xf numFmtId="0" fontId="1" fillId="0" borderId="1" xfId="0" applyFont="1" applyBorder="1" applyAlignment="1">
      <alignment horizontal="center"/>
    </xf>
    <xf numFmtId="0" fontId="1" fillId="0" borderId="4" xfId="0" applyFont="1" applyBorder="1" applyAlignment="1">
      <alignment horizontal="center"/>
    </xf>
    <xf numFmtId="0" fontId="1" fillId="0" borderId="9" xfId="0" applyFont="1" applyBorder="1" applyAlignment="1">
      <alignment horizontal="center"/>
    </xf>
    <xf numFmtId="0" fontId="1" fillId="0" borderId="3" xfId="0" applyFont="1" applyBorder="1" applyAlignment="1">
      <alignment horizontal="center" wrapText="1"/>
    </xf>
    <xf numFmtId="0" fontId="1" fillId="0" borderId="1" xfId="0" applyFont="1" applyBorder="1" applyAlignment="1">
      <alignment horizontal="center" wrapText="1"/>
    </xf>
    <xf numFmtId="0" fontId="1" fillId="0" borderId="4" xfId="0" applyFont="1" applyBorder="1" applyAlignment="1">
      <alignment horizontal="center" wrapText="1"/>
    </xf>
    <xf numFmtId="0" fontId="12" fillId="0" borderId="3" xfId="0" applyFont="1" applyBorder="1" applyAlignment="1">
      <alignment horizontal="center"/>
    </xf>
    <xf numFmtId="0" fontId="12" fillId="0" borderId="1" xfId="0" applyFont="1" applyBorder="1" applyAlignment="1">
      <alignment horizontal="center"/>
    </xf>
    <xf numFmtId="0" fontId="12" fillId="0" borderId="4" xfId="0" applyFont="1" applyBorder="1" applyAlignment="1">
      <alignment horizontal="center"/>
    </xf>
    <xf numFmtId="0" fontId="36" fillId="3" borderId="9" xfId="0" applyFont="1" applyFill="1" applyBorder="1" applyAlignment="1">
      <alignment horizontal="center" vertical="center"/>
    </xf>
    <xf numFmtId="14" fontId="4" fillId="0" borderId="9" xfId="0" applyNumberFormat="1" applyFont="1" applyBorder="1" applyAlignment="1">
      <alignment horizontal="center" vertical="center"/>
    </xf>
    <xf numFmtId="0" fontId="4" fillId="0" borderId="9" xfId="0" applyFont="1" applyBorder="1" applyAlignment="1">
      <alignment horizontal="center" vertical="center"/>
    </xf>
    <xf numFmtId="164" fontId="0" fillId="0" borderId="9" xfId="0" applyNumberFormat="1" applyBorder="1" applyAlignment="1">
      <alignment horizontal="center" wrapText="1"/>
    </xf>
    <xf numFmtId="164" fontId="3" fillId="0" borderId="9" xfId="0" applyNumberFormat="1" applyFont="1" applyBorder="1" applyAlignment="1">
      <alignment horizontal="center" wrapText="1"/>
    </xf>
    <xf numFmtId="0" fontId="12" fillId="3" borderId="9" xfId="0" applyFont="1" applyFill="1" applyBorder="1" applyAlignment="1">
      <alignment horizontal="center"/>
    </xf>
    <xf numFmtId="0" fontId="0" fillId="3" borderId="6" xfId="0" applyFill="1" applyBorder="1" applyAlignment="1">
      <alignment horizontal="center"/>
    </xf>
    <xf numFmtId="0" fontId="0" fillId="3" borderId="7" xfId="0" applyFill="1" applyBorder="1" applyAlignment="1">
      <alignment horizontal="center"/>
    </xf>
    <xf numFmtId="0" fontId="0" fillId="3" borderId="8" xfId="0" applyFill="1" applyBorder="1" applyAlignment="1">
      <alignment horizontal="center"/>
    </xf>
    <xf numFmtId="0" fontId="0" fillId="3" borderId="13" xfId="0" applyFill="1" applyBorder="1" applyAlignment="1">
      <alignment horizontal="center"/>
    </xf>
    <xf numFmtId="0" fontId="0" fillId="3" borderId="0" xfId="0" applyFill="1" applyAlignment="1">
      <alignment horizontal="center"/>
    </xf>
    <xf numFmtId="0" fontId="0" fillId="3" borderId="12" xfId="0" applyFill="1" applyBorder="1" applyAlignment="1">
      <alignment horizontal="center"/>
    </xf>
    <xf numFmtId="0" fontId="0" fillId="3" borderId="5" xfId="0" applyFill="1" applyBorder="1" applyAlignment="1">
      <alignment horizontal="center"/>
    </xf>
    <xf numFmtId="0" fontId="0" fillId="3" borderId="2" xfId="0" applyFill="1" applyBorder="1" applyAlignment="1">
      <alignment horizontal="center"/>
    </xf>
    <xf numFmtId="0" fontId="0" fillId="3" borderId="14" xfId="0" applyFill="1" applyBorder="1" applyAlignment="1">
      <alignment horizontal="center"/>
    </xf>
    <xf numFmtId="0" fontId="49" fillId="3" borderId="9" xfId="0" applyFont="1" applyFill="1" applyBorder="1" applyAlignment="1">
      <alignment horizontal="left"/>
    </xf>
    <xf numFmtId="14" fontId="0" fillId="0" borderId="3" xfId="0" applyNumberFormat="1" applyBorder="1" applyAlignment="1">
      <alignment horizontal="center"/>
    </xf>
    <xf numFmtId="2" fontId="0" fillId="0" borderId="7" xfId="0" applyNumberFormat="1" applyBorder="1" applyAlignment="1">
      <alignment horizontal="center"/>
    </xf>
    <xf numFmtId="0" fontId="50" fillId="0" borderId="5" xfId="0" applyFont="1" applyBorder="1" applyAlignment="1">
      <alignment horizontal="center"/>
    </xf>
    <xf numFmtId="0" fontId="50" fillId="0" borderId="2" xfId="0" applyFont="1" applyBorder="1" applyAlignment="1">
      <alignment horizontal="center"/>
    </xf>
    <xf numFmtId="2" fontId="9" fillId="0" borderId="3" xfId="0" applyNumberFormat="1" applyFont="1" applyBorder="1" applyAlignment="1">
      <alignment horizontal="center"/>
    </xf>
    <xf numFmtId="2" fontId="9" fillId="0" borderId="4" xfId="0" applyNumberFormat="1" applyFont="1" applyBorder="1" applyAlignment="1">
      <alignment horizontal="center"/>
    </xf>
    <xf numFmtId="1" fontId="0" fillId="0" borderId="4" xfId="0" applyNumberFormat="1" applyBorder="1" applyAlignment="1">
      <alignment horizontal="center"/>
    </xf>
    <xf numFmtId="2" fontId="0" fillId="0" borderId="9" xfId="0" applyNumberFormat="1" applyBorder="1" applyAlignment="1">
      <alignment horizontal="center"/>
    </xf>
    <xf numFmtId="0" fontId="3" fillId="3" borderId="9" xfId="0" applyFont="1" applyFill="1" applyBorder="1" applyAlignment="1">
      <alignment horizontal="center" wrapText="1"/>
    </xf>
    <xf numFmtId="0" fontId="3" fillId="0" borderId="1" xfId="0" applyFont="1" applyBorder="1" applyAlignment="1">
      <alignment horizontal="center"/>
    </xf>
    <xf numFmtId="0" fontId="0" fillId="0" borderId="4" xfId="0" applyBorder="1" applyAlignment="1">
      <alignment horizontal="center" wrapText="1"/>
    </xf>
    <xf numFmtId="164" fontId="9" fillId="3" borderId="9" xfId="0" applyNumberFormat="1" applyFont="1" applyFill="1" applyBorder="1" applyAlignment="1">
      <alignment horizontal="center" wrapText="1"/>
    </xf>
    <xf numFmtId="0" fontId="4" fillId="4" borderId="9" xfId="0" applyFont="1" applyFill="1" applyBorder="1" applyAlignment="1">
      <alignment horizontal="center" vertical="center"/>
    </xf>
    <xf numFmtId="14" fontId="0" fillId="0" borderId="9" xfId="0" applyNumberFormat="1" applyBorder="1" applyAlignment="1">
      <alignment horizontal="center"/>
    </xf>
    <xf numFmtId="0" fontId="12" fillId="3" borderId="3" xfId="0" applyFont="1" applyFill="1" applyBorder="1" applyAlignment="1">
      <alignment horizontal="center"/>
    </xf>
    <xf numFmtId="0" fontId="12" fillId="3" borderId="1" xfId="0" applyFont="1" applyFill="1" applyBorder="1" applyAlignment="1">
      <alignment horizontal="center"/>
    </xf>
    <xf numFmtId="0" fontId="12" fillId="3" borderId="4" xfId="0" applyFont="1" applyFill="1" applyBorder="1" applyAlignment="1">
      <alignment horizontal="center"/>
    </xf>
    <xf numFmtId="0" fontId="1" fillId="3" borderId="3" xfId="0" applyFont="1" applyFill="1" applyBorder="1" applyAlignment="1">
      <alignment horizontal="center"/>
    </xf>
    <xf numFmtId="0" fontId="1" fillId="3" borderId="1" xfId="0" applyFont="1" applyFill="1" applyBorder="1" applyAlignment="1">
      <alignment horizontal="center"/>
    </xf>
    <xf numFmtId="0" fontId="1" fillId="3" borderId="4" xfId="0" applyFont="1" applyFill="1" applyBorder="1" applyAlignment="1">
      <alignment horizontal="center"/>
    </xf>
    <xf numFmtId="0" fontId="34" fillId="3" borderId="9" xfId="0" applyFont="1" applyFill="1" applyBorder="1" applyAlignment="1">
      <alignment horizontal="center" wrapText="1"/>
    </xf>
    <xf numFmtId="0" fontId="12" fillId="3" borderId="9" xfId="0" applyFont="1" applyFill="1" applyBorder="1" applyAlignment="1">
      <alignment horizontal="center" wrapText="1"/>
    </xf>
    <xf numFmtId="0" fontId="33" fillId="3" borderId="9" xfId="0" applyFont="1" applyFill="1" applyBorder="1" applyAlignment="1">
      <alignment horizontal="center" wrapText="1"/>
    </xf>
    <xf numFmtId="0" fontId="1" fillId="3" borderId="9" xfId="0" applyFont="1" applyFill="1" applyBorder="1" applyAlignment="1">
      <alignment horizontal="center" wrapText="1"/>
    </xf>
    <xf numFmtId="0" fontId="1" fillId="3" borderId="9" xfId="0" applyFont="1" applyFill="1" applyBorder="1" applyAlignment="1">
      <alignment horizontal="center"/>
    </xf>
    <xf numFmtId="0" fontId="1" fillId="3" borderId="3" xfId="0" applyFont="1" applyFill="1" applyBorder="1" applyAlignment="1">
      <alignment horizontal="center" wrapText="1"/>
    </xf>
    <xf numFmtId="0" fontId="1" fillId="3" borderId="1" xfId="0" applyFont="1" applyFill="1" applyBorder="1" applyAlignment="1">
      <alignment horizontal="center" wrapText="1"/>
    </xf>
    <xf numFmtId="0" fontId="1" fillId="3" borderId="4" xfId="0" applyFont="1" applyFill="1" applyBorder="1" applyAlignment="1">
      <alignment horizontal="center" wrapText="1"/>
    </xf>
    <xf numFmtId="0" fontId="0" fillId="3" borderId="10" xfId="0" applyFill="1" applyBorder="1" applyAlignment="1">
      <alignment horizontal="center" textRotation="90"/>
    </xf>
    <xf numFmtId="0" fontId="0" fillId="3" borderId="15" xfId="0" applyFill="1" applyBorder="1" applyAlignment="1">
      <alignment horizontal="center" textRotation="90"/>
    </xf>
    <xf numFmtId="0" fontId="0" fillId="3" borderId="11" xfId="0" applyFill="1" applyBorder="1" applyAlignment="1">
      <alignment horizontal="center" textRotation="90"/>
    </xf>
    <xf numFmtId="0" fontId="20" fillId="0" borderId="9" xfId="0" applyFont="1" applyBorder="1" applyAlignment="1">
      <alignment horizontal="left" vertical="center"/>
    </xf>
    <xf numFmtId="0" fontId="20" fillId="0" borderId="9" xfId="0" applyFont="1" applyBorder="1" applyAlignment="1">
      <alignment horizontal="left"/>
    </xf>
    <xf numFmtId="0" fontId="20" fillId="0" borderId="3" xfId="0" applyFont="1" applyBorder="1" applyAlignment="1">
      <alignment horizontal="center" vertical="center"/>
    </xf>
    <xf numFmtId="0" fontId="20" fillId="0" borderId="1" xfId="0" applyFont="1" applyBorder="1" applyAlignment="1">
      <alignment horizontal="center" vertical="center"/>
    </xf>
    <xf numFmtId="0" fontId="20" fillId="0" borderId="4" xfId="0" applyFont="1" applyBorder="1" applyAlignment="1">
      <alignment horizontal="center" vertical="center"/>
    </xf>
    <xf numFmtId="0" fontId="0" fillId="0" borderId="3" xfId="0" applyBorder="1" applyAlignment="1">
      <alignment horizontal="left" wrapText="1"/>
    </xf>
    <xf numFmtId="0" fontId="0" fillId="0" borderId="4" xfId="0" applyBorder="1" applyAlignment="1">
      <alignment horizontal="left" wrapText="1"/>
    </xf>
    <xf numFmtId="0" fontId="0" fillId="0" borderId="2" xfId="0" applyBorder="1" applyAlignment="1">
      <alignment horizontal="center"/>
    </xf>
    <xf numFmtId="0" fontId="3" fillId="3" borderId="10" xfId="0" applyFont="1" applyFill="1" applyBorder="1" applyAlignment="1">
      <alignment horizontal="center" textRotation="90"/>
    </xf>
    <xf numFmtId="0" fontId="3" fillId="3" borderId="15" xfId="0" applyFont="1" applyFill="1" applyBorder="1" applyAlignment="1">
      <alignment horizontal="center" textRotation="90"/>
    </xf>
    <xf numFmtId="0" fontId="3" fillId="3" borderId="11" xfId="0" applyFont="1" applyFill="1" applyBorder="1" applyAlignment="1">
      <alignment horizontal="center" textRotation="90"/>
    </xf>
    <xf numFmtId="0" fontId="20" fillId="0" borderId="0" xfId="0" applyFont="1" applyAlignment="1">
      <alignment horizontal="left"/>
    </xf>
    <xf numFmtId="0" fontId="20" fillId="0" borderId="3" xfId="0" applyFont="1" applyBorder="1" applyAlignment="1">
      <alignment horizontal="left" vertical="center"/>
    </xf>
    <xf numFmtId="0" fontId="20" fillId="0" borderId="1" xfId="0" applyFont="1" applyBorder="1" applyAlignment="1">
      <alignment horizontal="left" vertical="center"/>
    </xf>
    <xf numFmtId="0" fontId="20" fillId="0" borderId="4" xfId="0" applyFont="1" applyBorder="1" applyAlignment="1">
      <alignment horizontal="left" vertical="center"/>
    </xf>
    <xf numFmtId="0" fontId="20" fillId="0" borderId="3" xfId="0" applyFont="1" applyBorder="1" applyAlignment="1">
      <alignment horizontal="left"/>
    </xf>
    <xf numFmtId="0" fontId="20" fillId="0" borderId="1" xfId="0" applyFont="1" applyBorder="1" applyAlignment="1">
      <alignment horizontal="left"/>
    </xf>
    <xf numFmtId="0" fontId="20" fillId="0" borderId="4" xfId="0" applyFont="1" applyBorder="1" applyAlignment="1">
      <alignment horizontal="left"/>
    </xf>
    <xf numFmtId="0" fontId="9" fillId="3" borderId="10" xfId="0" applyFont="1" applyFill="1" applyBorder="1" applyAlignment="1">
      <alignment horizontal="center" textRotation="90"/>
    </xf>
    <xf numFmtId="0" fontId="9" fillId="3" borderId="15" xfId="0" applyFont="1" applyFill="1" applyBorder="1" applyAlignment="1">
      <alignment horizontal="center" textRotation="90"/>
    </xf>
    <xf numFmtId="0" fontId="9" fillId="3" borderId="11" xfId="0" applyFont="1" applyFill="1" applyBorder="1" applyAlignment="1">
      <alignment horizontal="center" textRotation="90"/>
    </xf>
    <xf numFmtId="0" fontId="3" fillId="3" borderId="3" xfId="0" applyFont="1" applyFill="1" applyBorder="1" applyAlignment="1">
      <alignment horizontal="center" vertical="center"/>
    </xf>
    <xf numFmtId="0" fontId="3" fillId="3" borderId="1" xfId="0" applyFont="1" applyFill="1" applyBorder="1" applyAlignment="1">
      <alignment horizontal="center" vertical="center"/>
    </xf>
    <xf numFmtId="0" fontId="3" fillId="3" borderId="4" xfId="0" applyFont="1" applyFill="1" applyBorder="1" applyAlignment="1">
      <alignment horizontal="center" vertical="center"/>
    </xf>
    <xf numFmtId="0" fontId="0" fillId="3" borderId="9" xfId="0" applyFill="1" applyBorder="1" applyAlignment="1">
      <alignment horizontal="center" wrapText="1"/>
    </xf>
    <xf numFmtId="0" fontId="0" fillId="3" borderId="9" xfId="0" applyFill="1" applyBorder="1" applyAlignment="1">
      <alignment horizontal="center" textRotation="90"/>
    </xf>
    <xf numFmtId="0" fontId="3" fillId="3" borderId="9" xfId="0" applyFont="1" applyFill="1" applyBorder="1" applyAlignment="1">
      <alignment horizontal="center" textRotation="90"/>
    </xf>
    <xf numFmtId="0" fontId="0" fillId="3" borderId="14" xfId="0" applyFill="1" applyBorder="1" applyAlignment="1">
      <alignment horizontal="center" wrapText="1"/>
    </xf>
    <xf numFmtId="0" fontId="0" fillId="0" borderId="15" xfId="0" applyBorder="1" applyAlignment="1">
      <alignment horizontal="center"/>
    </xf>
    <xf numFmtId="0" fontId="53" fillId="6" borderId="7" xfId="0" applyFont="1" applyFill="1" applyBorder="1" applyAlignment="1">
      <alignment horizontal="left" vertical="center" wrapText="1"/>
    </xf>
    <xf numFmtId="0" fontId="53" fillId="6" borderId="0" xfId="0" applyFont="1" applyFill="1" applyAlignment="1">
      <alignment horizontal="left" vertical="center" wrapText="1"/>
    </xf>
    <xf numFmtId="0" fontId="53" fillId="6" borderId="2" xfId="0" applyFont="1" applyFill="1" applyBorder="1" applyAlignment="1">
      <alignment horizontal="left" vertical="center" wrapText="1"/>
    </xf>
    <xf numFmtId="0" fontId="20" fillId="0" borderId="3" xfId="0" applyFont="1" applyBorder="1" applyAlignment="1" applyProtection="1">
      <alignment horizontal="center" vertical="center"/>
      <protection locked="0"/>
    </xf>
    <xf numFmtId="0" fontId="20" fillId="0" borderId="1" xfId="0" applyFont="1" applyBorder="1" applyAlignment="1" applyProtection="1">
      <alignment horizontal="center" vertical="center"/>
      <protection locked="0"/>
    </xf>
    <xf numFmtId="0" fontId="20" fillId="0" borderId="4" xfId="0" applyFont="1" applyBorder="1" applyAlignment="1" applyProtection="1">
      <alignment horizontal="center" vertical="center"/>
      <protection locked="0"/>
    </xf>
    <xf numFmtId="0" fontId="0" fillId="0" borderId="3" xfId="0" applyBorder="1" applyAlignment="1" applyProtection="1">
      <alignment horizontal="left"/>
      <protection locked="0"/>
    </xf>
    <xf numFmtId="0" fontId="0" fillId="0" borderId="4" xfId="0" applyBorder="1" applyAlignment="1" applyProtection="1">
      <alignment horizontal="left"/>
      <protection locked="0"/>
    </xf>
    <xf numFmtId="0" fontId="4" fillId="3" borderId="3" xfId="0" applyFont="1" applyFill="1" applyBorder="1" applyAlignment="1">
      <alignment horizontal="center" vertical="center"/>
    </xf>
    <xf numFmtId="0" fontId="4" fillId="3" borderId="1" xfId="0" applyFont="1" applyFill="1" applyBorder="1" applyAlignment="1">
      <alignment horizontal="center" vertical="center"/>
    </xf>
    <xf numFmtId="0" fontId="4" fillId="3" borderId="4" xfId="0" applyFont="1" applyFill="1" applyBorder="1" applyAlignment="1">
      <alignment horizontal="center" vertical="center"/>
    </xf>
    <xf numFmtId="0" fontId="0" fillId="0" borderId="1" xfId="0" applyBorder="1" applyAlignment="1">
      <alignment horizontal="left" wrapText="1"/>
    </xf>
    <xf numFmtId="0" fontId="0" fillId="0" borderId="3" xfId="0" applyBorder="1" applyAlignment="1">
      <alignment horizontal="left" vertical="center" wrapText="1"/>
    </xf>
    <xf numFmtId="0" fontId="0" fillId="0" borderId="1" xfId="0" applyBorder="1" applyAlignment="1">
      <alignment horizontal="left" vertical="center" wrapText="1"/>
    </xf>
    <xf numFmtId="0" fontId="0" fillId="0" borderId="4" xfId="0" applyBorder="1" applyAlignment="1">
      <alignment horizontal="left" vertical="center" wrapText="1"/>
    </xf>
    <xf numFmtId="0" fontId="27" fillId="0" borderId="2" xfId="0" applyFont="1" applyBorder="1" applyAlignment="1" applyProtection="1">
      <alignment horizontal="center"/>
      <protection locked="0"/>
    </xf>
    <xf numFmtId="14" fontId="0" fillId="0" borderId="1" xfId="0" applyNumberFormat="1" applyBorder="1" applyAlignment="1">
      <alignment horizontal="center"/>
    </xf>
    <xf numFmtId="14" fontId="0" fillId="0" borderId="4" xfId="0" applyNumberFormat="1" applyBorder="1" applyAlignment="1">
      <alignment horizontal="center"/>
    </xf>
    <xf numFmtId="14" fontId="0" fillId="6" borderId="3" xfId="0" applyNumberFormat="1" applyFill="1" applyBorder="1" applyAlignment="1">
      <alignment horizontal="center"/>
    </xf>
    <xf numFmtId="14" fontId="0" fillId="6" borderId="1" xfId="0" applyNumberFormat="1" applyFill="1" applyBorder="1" applyAlignment="1">
      <alignment horizontal="center"/>
    </xf>
    <xf numFmtId="14" fontId="0" fillId="6" borderId="4" xfId="0" applyNumberFormat="1" applyFill="1" applyBorder="1" applyAlignment="1">
      <alignment horizontal="center"/>
    </xf>
    <xf numFmtId="14" fontId="0" fillId="6" borderId="9" xfId="0" applyNumberFormat="1" applyFill="1" applyBorder="1" applyAlignment="1">
      <alignment horizontal="center"/>
    </xf>
    <xf numFmtId="0" fontId="4" fillId="2" borderId="6" xfId="0" applyFont="1" applyFill="1" applyBorder="1" applyAlignment="1">
      <alignment horizontal="center" vertical="center"/>
    </xf>
    <xf numFmtId="0" fontId="4" fillId="2" borderId="7" xfId="0" applyFont="1" applyFill="1" applyBorder="1" applyAlignment="1">
      <alignment horizontal="center" vertical="center"/>
    </xf>
    <xf numFmtId="0" fontId="4" fillId="2" borderId="8" xfId="0" applyFont="1" applyFill="1" applyBorder="1" applyAlignment="1">
      <alignment horizontal="center" vertical="center"/>
    </xf>
    <xf numFmtId="0" fontId="4" fillId="3" borderId="9" xfId="0" applyFont="1" applyFill="1" applyBorder="1" applyAlignment="1">
      <alignment horizontal="center" vertical="center"/>
    </xf>
    <xf numFmtId="0" fontId="0" fillId="3" borderId="9" xfId="0" applyFill="1" applyBorder="1" applyAlignment="1" applyProtection="1">
      <alignment horizontal="center"/>
      <protection locked="0"/>
    </xf>
    <xf numFmtId="0" fontId="0" fillId="3" borderId="3" xfId="0" applyFill="1" applyBorder="1" applyAlignment="1">
      <alignment horizontal="left" wrapText="1"/>
    </xf>
    <xf numFmtId="0" fontId="0" fillId="3" borderId="1" xfId="0" applyFill="1" applyBorder="1" applyAlignment="1">
      <alignment horizontal="left" wrapText="1"/>
    </xf>
    <xf numFmtId="0" fontId="0" fillId="3" borderId="4" xfId="0" applyFill="1" applyBorder="1" applyAlignment="1">
      <alignment horizontal="left" wrapText="1"/>
    </xf>
    <xf numFmtId="14" fontId="0" fillId="0" borderId="3" xfId="0" applyNumberFormat="1" applyBorder="1" applyAlignment="1">
      <alignment horizontal="center" wrapText="1"/>
    </xf>
    <xf numFmtId="0" fontId="0" fillId="3" borderId="9" xfId="0" applyFill="1" applyBorder="1"/>
    <xf numFmtId="0" fontId="0" fillId="3" borderId="3" xfId="0" applyFill="1" applyBorder="1"/>
    <xf numFmtId="14" fontId="0" fillId="0" borderId="3" xfId="0" applyNumberFormat="1" applyBorder="1" applyAlignment="1" applyProtection="1">
      <alignment horizontal="left"/>
      <protection locked="0"/>
    </xf>
    <xf numFmtId="14" fontId="0" fillId="0" borderId="1" xfId="0" applyNumberFormat="1" applyBorder="1" applyAlignment="1" applyProtection="1">
      <alignment horizontal="left"/>
      <protection locked="0"/>
    </xf>
    <xf numFmtId="0" fontId="4" fillId="2" borderId="1" xfId="0" applyFont="1" applyFill="1" applyBorder="1" applyAlignment="1">
      <alignment horizontal="center" vertical="center"/>
    </xf>
    <xf numFmtId="0" fontId="0" fillId="2" borderId="1" xfId="0" applyFill="1" applyBorder="1" applyAlignment="1">
      <alignment horizontal="center" vertical="center"/>
    </xf>
    <xf numFmtId="0" fontId="4" fillId="3" borderId="9" xfId="0" applyFont="1" applyFill="1" applyBorder="1" applyAlignment="1">
      <alignment horizontal="center"/>
    </xf>
    <xf numFmtId="0" fontId="4" fillId="2" borderId="3" xfId="0" applyFont="1" applyFill="1" applyBorder="1" applyAlignment="1">
      <alignment horizontal="center"/>
    </xf>
    <xf numFmtId="0" fontId="4" fillId="2" borderId="1" xfId="0" applyFont="1" applyFill="1" applyBorder="1" applyAlignment="1">
      <alignment horizontal="center"/>
    </xf>
    <xf numFmtId="0" fontId="4" fillId="2" borderId="4" xfId="0" applyFont="1" applyFill="1" applyBorder="1" applyAlignment="1">
      <alignment horizontal="center"/>
    </xf>
    <xf numFmtId="0" fontId="4" fillId="2" borderId="6" xfId="0" applyFont="1" applyFill="1" applyBorder="1" applyAlignment="1">
      <alignment horizontal="center" vertical="top" wrapText="1"/>
    </xf>
    <xf numFmtId="0" fontId="4" fillId="2" borderId="7" xfId="0" applyFont="1" applyFill="1" applyBorder="1" applyAlignment="1">
      <alignment horizontal="center" vertical="top" wrapText="1"/>
    </xf>
    <xf numFmtId="0" fontId="4" fillId="2" borderId="8" xfId="0" applyFont="1" applyFill="1" applyBorder="1" applyAlignment="1">
      <alignment horizontal="center" vertical="top" wrapText="1"/>
    </xf>
    <xf numFmtId="0" fontId="0" fillId="3" borderId="5" xfId="0" applyFill="1" applyBorder="1" applyAlignment="1">
      <alignment horizontal="left"/>
    </xf>
    <xf numFmtId="0" fontId="0" fillId="3" borderId="2" xfId="0" applyFill="1" applyBorder="1" applyAlignment="1">
      <alignment horizontal="left"/>
    </xf>
    <xf numFmtId="0" fontId="0" fillId="3" borderId="14" xfId="0" applyFill="1" applyBorder="1" applyAlignment="1">
      <alignment horizontal="left"/>
    </xf>
    <xf numFmtId="164" fontId="0" fillId="0" borderId="3" xfId="0" applyNumberFormat="1" applyBorder="1" applyAlignment="1" applyProtection="1">
      <alignment horizontal="left"/>
      <protection locked="0"/>
    </xf>
    <xf numFmtId="164" fontId="0" fillId="0" borderId="4" xfId="0" applyNumberFormat="1" applyBorder="1" applyAlignment="1" applyProtection="1">
      <alignment horizontal="left"/>
      <protection locked="0"/>
    </xf>
    <xf numFmtId="0" fontId="9" fillId="3" borderId="3" xfId="0" applyFont="1" applyFill="1" applyBorder="1" applyAlignment="1">
      <alignment horizontal="left"/>
    </xf>
    <xf numFmtId="0" fontId="9" fillId="3" borderId="1" xfId="0" applyFont="1" applyFill="1" applyBorder="1" applyAlignment="1">
      <alignment horizontal="left"/>
    </xf>
    <xf numFmtId="0" fontId="9" fillId="3" borderId="4" xfId="0" applyFont="1" applyFill="1" applyBorder="1" applyAlignment="1">
      <alignment horizontal="left"/>
    </xf>
    <xf numFmtId="14" fontId="0" fillId="0" borderId="4" xfId="0" applyNumberFormat="1" applyBorder="1" applyAlignment="1" applyProtection="1">
      <alignment horizontal="left"/>
      <protection locked="0"/>
    </xf>
    <xf numFmtId="0" fontId="15" fillId="3" borderId="3" xfId="0" applyFont="1" applyFill="1" applyBorder="1" applyAlignment="1">
      <alignment horizontal="left"/>
    </xf>
    <xf numFmtId="0" fontId="15" fillId="3" borderId="1" xfId="0" applyFont="1" applyFill="1" applyBorder="1" applyAlignment="1">
      <alignment horizontal="left"/>
    </xf>
    <xf numFmtId="0" fontId="15" fillId="3" borderId="4" xfId="0" applyFont="1" applyFill="1" applyBorder="1" applyAlignment="1">
      <alignment horizontal="left"/>
    </xf>
    <xf numFmtId="43" fontId="3" fillId="0" borderId="3" xfId="0" applyNumberFormat="1" applyFont="1" applyBorder="1" applyAlignment="1">
      <alignment horizontal="center"/>
    </xf>
    <xf numFmtId="43" fontId="3" fillId="0" borderId="4" xfId="0" applyNumberFormat="1" applyFont="1" applyBorder="1" applyAlignment="1">
      <alignment horizontal="center"/>
    </xf>
    <xf numFmtId="0" fontId="15" fillId="3" borderId="9" xfId="0" applyFont="1" applyFill="1" applyBorder="1" applyAlignment="1">
      <alignment horizontal="left"/>
    </xf>
    <xf numFmtId="0" fontId="0" fillId="4" borderId="0" xfId="0" applyFill="1" applyAlignment="1" applyProtection="1">
      <alignment horizontal="center"/>
      <protection locked="0"/>
    </xf>
    <xf numFmtId="43" fontId="0" fillId="0" borderId="3" xfId="0" applyNumberFormat="1" applyBorder="1" applyAlignment="1">
      <alignment horizontal="center"/>
    </xf>
    <xf numFmtId="43" fontId="0" fillId="0" borderId="4" xfId="0" applyNumberFormat="1" applyBorder="1" applyAlignment="1">
      <alignment horizontal="center"/>
    </xf>
    <xf numFmtId="14" fontId="9" fillId="0" borderId="3" xfId="0" applyNumberFormat="1" applyFont="1" applyBorder="1" applyAlignment="1" applyProtection="1">
      <alignment horizontal="left"/>
      <protection locked="0"/>
    </xf>
    <xf numFmtId="14" fontId="9" fillId="0" borderId="4" xfId="0" applyNumberFormat="1" applyFont="1" applyBorder="1" applyAlignment="1" applyProtection="1">
      <alignment horizontal="left"/>
      <protection locked="0"/>
    </xf>
    <xf numFmtId="14" fontId="9" fillId="0" borderId="3" xfId="0" applyNumberFormat="1" applyFont="1" applyBorder="1" applyProtection="1">
      <protection locked="0"/>
    </xf>
    <xf numFmtId="14" fontId="9" fillId="0" borderId="4" xfId="0" applyNumberFormat="1" applyFont="1" applyBorder="1" applyProtection="1">
      <protection locked="0"/>
    </xf>
    <xf numFmtId="0" fontId="15" fillId="3" borderId="9" xfId="0" applyFont="1" applyFill="1" applyBorder="1" applyAlignment="1">
      <alignment horizontal="center"/>
    </xf>
    <xf numFmtId="43" fontId="0" fillId="0" borderId="0" xfId="0" applyNumberFormat="1" applyAlignment="1">
      <alignment horizontal="center"/>
    </xf>
    <xf numFmtId="43" fontId="0" fillId="0" borderId="8" xfId="0" applyNumberFormat="1" applyBorder="1" applyAlignment="1" applyProtection="1">
      <alignment horizontal="center"/>
      <protection locked="0"/>
    </xf>
    <xf numFmtId="43" fontId="0" fillId="0" borderId="10" xfId="0" applyNumberFormat="1" applyBorder="1" applyAlignment="1" applyProtection="1">
      <alignment horizontal="center"/>
      <protection locked="0"/>
    </xf>
    <xf numFmtId="43" fontId="0" fillId="0" borderId="6" xfId="0" applyNumberFormat="1" applyBorder="1" applyAlignment="1" applyProtection="1">
      <alignment horizontal="center"/>
      <protection locked="0"/>
    </xf>
    <xf numFmtId="14" fontId="9" fillId="3" borderId="3" xfId="0" applyNumberFormat="1" applyFont="1" applyFill="1" applyBorder="1" applyAlignment="1" applyProtection="1">
      <alignment horizontal="right"/>
      <protection locked="0"/>
    </xf>
    <xf numFmtId="14" fontId="9" fillId="3" borderId="1" xfId="0" applyNumberFormat="1" applyFont="1" applyFill="1" applyBorder="1" applyAlignment="1" applyProtection="1">
      <alignment horizontal="right"/>
      <protection locked="0"/>
    </xf>
    <xf numFmtId="14" fontId="9" fillId="3" borderId="4" xfId="0" applyNumberFormat="1" applyFont="1" applyFill="1" applyBorder="1" applyAlignment="1" applyProtection="1">
      <alignment horizontal="right"/>
      <protection locked="0"/>
    </xf>
    <xf numFmtId="0" fontId="4" fillId="4" borderId="13" xfId="0" applyFont="1" applyFill="1" applyBorder="1" applyAlignment="1">
      <alignment horizontal="center" vertical="center"/>
    </xf>
    <xf numFmtId="0" fontId="4" fillId="4" borderId="0" xfId="0" applyFont="1" applyFill="1" applyAlignment="1">
      <alignment horizontal="center" vertical="center"/>
    </xf>
    <xf numFmtId="7" fontId="3" fillId="0" borderId="0" xfId="0" applyNumberFormat="1" applyFont="1" applyAlignment="1">
      <alignment horizontal="center" vertical="center"/>
    </xf>
    <xf numFmtId="0" fontId="24" fillId="2" borderId="3" xfId="0" applyFont="1" applyFill="1" applyBorder="1" applyAlignment="1">
      <alignment horizontal="center" vertical="center"/>
    </xf>
    <xf numFmtId="0" fontId="24" fillId="2" borderId="1" xfId="0" applyFont="1" applyFill="1" applyBorder="1" applyAlignment="1">
      <alignment horizontal="center" vertical="center"/>
    </xf>
    <xf numFmtId="0" fontId="9" fillId="0" borderId="9" xfId="0" applyFont="1" applyBorder="1" applyAlignment="1">
      <alignment horizontal="center"/>
    </xf>
    <xf numFmtId="0" fontId="9" fillId="0" borderId="9" xfId="0" applyFont="1" applyBorder="1" applyProtection="1">
      <protection locked="0"/>
    </xf>
    <xf numFmtId="0" fontId="3" fillId="3" borderId="3" xfId="0" applyFont="1" applyFill="1" applyBorder="1" applyAlignment="1">
      <alignment horizontal="left" vertical="top"/>
    </xf>
    <xf numFmtId="0" fontId="3" fillId="3" borderId="1" xfId="0" applyFont="1" applyFill="1" applyBorder="1" applyAlignment="1">
      <alignment horizontal="left" vertical="top"/>
    </xf>
    <xf numFmtId="0" fontId="3" fillId="3" borderId="4" xfId="0" applyFont="1" applyFill="1" applyBorder="1" applyAlignment="1">
      <alignment horizontal="left" vertical="top"/>
    </xf>
    <xf numFmtId="0" fontId="9" fillId="0" borderId="3" xfId="0" applyFont="1" applyBorder="1" applyAlignment="1" applyProtection="1">
      <alignment horizontal="center" vertical="top" wrapText="1"/>
      <protection locked="0"/>
    </xf>
    <xf numFmtId="0" fontId="9" fillId="0" borderId="4" xfId="0" applyFont="1" applyBorder="1" applyAlignment="1" applyProtection="1">
      <alignment horizontal="center" vertical="top" wrapText="1"/>
      <protection locked="0"/>
    </xf>
    <xf numFmtId="0" fontId="0" fillId="2" borderId="9" xfId="0" applyFill="1" applyBorder="1" applyAlignment="1">
      <alignment horizontal="center" vertical="center" textRotation="90" wrapText="1"/>
    </xf>
    <xf numFmtId="0" fontId="3" fillId="0" borderId="9" xfId="0" applyFont="1" applyBorder="1" applyAlignment="1" applyProtection="1">
      <alignment horizontal="left"/>
      <protection locked="0"/>
    </xf>
    <xf numFmtId="0" fontId="3" fillId="2" borderId="9" xfId="0" applyFont="1" applyFill="1" applyBorder="1" applyAlignment="1">
      <alignment horizontal="center" vertical="center" textRotation="90" wrapText="1"/>
    </xf>
    <xf numFmtId="0" fontId="40" fillId="0" borderId="9" xfId="0" applyFont="1" applyBorder="1" applyAlignment="1">
      <alignment horizontal="left"/>
    </xf>
    <xf numFmtId="0" fontId="9" fillId="0" borderId="3" xfId="0" applyFont="1" applyBorder="1" applyAlignment="1" applyProtection="1">
      <alignment horizontal="center"/>
      <protection locked="0"/>
    </xf>
    <xf numFmtId="0" fontId="9" fillId="0" borderId="4" xfId="0" applyFont="1" applyBorder="1" applyAlignment="1" applyProtection="1">
      <alignment horizontal="center"/>
      <protection locked="0"/>
    </xf>
    <xf numFmtId="0" fontId="15" fillId="0" borderId="9" xfId="0" applyFont="1" applyBorder="1" applyAlignment="1">
      <alignment horizontal="left"/>
    </xf>
    <xf numFmtId="0" fontId="3" fillId="2" borderId="6" xfId="0" applyFont="1" applyFill="1" applyBorder="1" applyAlignment="1">
      <alignment horizontal="center" vertical="center" textRotation="90" wrapText="1"/>
    </xf>
    <xf numFmtId="0" fontId="3" fillId="2" borderId="8" xfId="0" applyFont="1" applyFill="1" applyBorder="1" applyAlignment="1">
      <alignment horizontal="center" vertical="center" textRotation="90" wrapText="1"/>
    </xf>
    <xf numFmtId="0" fontId="3" fillId="2" borderId="13" xfId="0" applyFont="1" applyFill="1" applyBorder="1" applyAlignment="1">
      <alignment horizontal="center" vertical="center" textRotation="90" wrapText="1"/>
    </xf>
    <xf numFmtId="0" fontId="3" fillId="2" borderId="12" xfId="0" applyFont="1" applyFill="1" applyBorder="1" applyAlignment="1">
      <alignment horizontal="center" vertical="center" textRotation="90" wrapText="1"/>
    </xf>
    <xf numFmtId="0" fontId="3" fillId="2" borderId="5" xfId="0" applyFont="1" applyFill="1" applyBorder="1" applyAlignment="1">
      <alignment horizontal="center" vertical="center" textRotation="90" wrapText="1"/>
    </xf>
    <xf numFmtId="0" fontId="3" fillId="2" borderId="14" xfId="0" applyFont="1" applyFill="1" applyBorder="1" applyAlignment="1">
      <alignment horizontal="center" vertical="center" textRotation="90" wrapText="1"/>
    </xf>
    <xf numFmtId="0" fontId="0" fillId="0" borderId="3" xfId="0" applyBorder="1" applyAlignment="1" applyProtection="1">
      <alignment horizontal="center" vertical="top"/>
      <protection locked="0"/>
    </xf>
    <xf numFmtId="0" fontId="0" fillId="0" borderId="1" xfId="0" applyBorder="1" applyAlignment="1" applyProtection="1">
      <alignment horizontal="center" vertical="top"/>
      <protection locked="0"/>
    </xf>
    <xf numFmtId="0" fontId="0" fillId="0" borderId="4" xfId="0" applyBorder="1" applyAlignment="1" applyProtection="1">
      <alignment horizontal="center" vertical="top"/>
      <protection locked="0"/>
    </xf>
    <xf numFmtId="0" fontId="0" fillId="3" borderId="9" xfId="0" applyFill="1" applyBorder="1" applyAlignment="1">
      <alignment horizontal="left" vertical="top"/>
    </xf>
    <xf numFmtId="0" fontId="9" fillId="2" borderId="9" xfId="0" applyFont="1" applyFill="1" applyBorder="1" applyAlignment="1">
      <alignment horizontal="center" vertical="center" textRotation="90" wrapText="1"/>
    </xf>
    <xf numFmtId="0" fontId="15" fillId="3" borderId="3" xfId="0" applyFont="1" applyFill="1" applyBorder="1" applyAlignment="1">
      <alignment vertical="top"/>
    </xf>
    <xf numFmtId="0" fontId="15" fillId="3" borderId="1" xfId="0" applyFont="1" applyFill="1" applyBorder="1" applyAlignment="1">
      <alignment vertical="top"/>
    </xf>
    <xf numFmtId="0" fontId="15" fillId="3" borderId="4" xfId="0" applyFont="1" applyFill="1" applyBorder="1" applyAlignment="1">
      <alignment vertical="top"/>
    </xf>
    <xf numFmtId="0" fontId="3" fillId="3" borderId="9" xfId="0" applyFont="1" applyFill="1" applyBorder="1" applyAlignment="1">
      <alignment horizontal="left" vertical="top"/>
    </xf>
    <xf numFmtId="0" fontId="3" fillId="0" borderId="9" xfId="0" applyFont="1" applyBorder="1" applyAlignment="1" applyProtection="1">
      <alignment horizontal="center"/>
      <protection locked="0"/>
    </xf>
    <xf numFmtId="0" fontId="3" fillId="0" borderId="9" xfId="0" applyFont="1" applyBorder="1" applyAlignment="1" applyProtection="1">
      <alignment horizontal="center" vertical="top" wrapText="1"/>
      <protection locked="0"/>
    </xf>
    <xf numFmtId="0" fontId="3" fillId="3" borderId="3" xfId="0" applyFont="1" applyFill="1" applyBorder="1" applyAlignment="1" applyProtection="1">
      <alignment horizontal="left" vertical="top"/>
      <protection locked="0"/>
    </xf>
    <xf numFmtId="0" fontId="3" fillId="3" borderId="1" xfId="0" applyFont="1" applyFill="1" applyBorder="1" applyAlignment="1" applyProtection="1">
      <alignment horizontal="left" vertical="top"/>
      <protection locked="0"/>
    </xf>
    <xf numFmtId="0" fontId="3" fillId="3" borderId="4" xfId="0" applyFont="1" applyFill="1" applyBorder="1" applyAlignment="1" applyProtection="1">
      <alignment horizontal="left" vertical="top"/>
      <protection locked="0"/>
    </xf>
    <xf numFmtId="2" fontId="3" fillId="0" borderId="9" xfId="0" applyNumberFormat="1" applyFont="1" applyBorder="1" applyAlignment="1" applyProtection="1">
      <alignment horizontal="left"/>
      <protection locked="0"/>
    </xf>
    <xf numFmtId="0" fontId="3" fillId="3" borderId="9" xfId="0" applyFont="1" applyFill="1" applyBorder="1" applyAlignment="1" applyProtection="1">
      <alignment horizontal="left"/>
      <protection locked="0"/>
    </xf>
    <xf numFmtId="4" fontId="3" fillId="8" borderId="9" xfId="0" applyNumberFormat="1" applyFont="1" applyFill="1" applyBorder="1" applyAlignment="1" applyProtection="1">
      <alignment horizontal="left"/>
      <protection locked="0"/>
    </xf>
    <xf numFmtId="0" fontId="0" fillId="2" borderId="9" xfId="0" applyFill="1" applyBorder="1" applyAlignment="1">
      <alignment horizontal="center" vertical="center" textRotation="90"/>
    </xf>
    <xf numFmtId="0" fontId="15" fillId="3" borderId="3" xfId="0" applyFont="1" applyFill="1" applyBorder="1" applyAlignment="1">
      <alignment horizontal="left" vertical="top"/>
    </xf>
    <xf numFmtId="0" fontId="15" fillId="3" borderId="1" xfId="0" applyFont="1" applyFill="1" applyBorder="1" applyAlignment="1">
      <alignment horizontal="left" vertical="top"/>
    </xf>
    <xf numFmtId="0" fontId="15" fillId="3" borderId="4" xfId="0" applyFont="1" applyFill="1" applyBorder="1" applyAlignment="1">
      <alignment horizontal="left" vertical="top"/>
    </xf>
    <xf numFmtId="0" fontId="3" fillId="3" borderId="9" xfId="0" applyFont="1" applyFill="1" applyBorder="1" applyAlignment="1">
      <alignment horizontal="center"/>
    </xf>
    <xf numFmtId="0" fontId="3" fillId="0" borderId="3" xfId="0" applyFont="1" applyBorder="1" applyAlignment="1" applyProtection="1">
      <alignment horizontal="center" vertical="top" wrapText="1"/>
      <protection locked="0"/>
    </xf>
    <xf numFmtId="0" fontId="3" fillId="0" borderId="4" xfId="0" applyFont="1" applyBorder="1" applyAlignment="1" applyProtection="1">
      <alignment horizontal="center" vertical="top" wrapText="1"/>
      <protection locked="0"/>
    </xf>
    <xf numFmtId="4" fontId="3" fillId="0" borderId="9" xfId="0" applyNumberFormat="1" applyFont="1" applyBorder="1" applyAlignment="1" applyProtection="1">
      <alignment horizontal="left"/>
      <protection locked="0"/>
    </xf>
    <xf numFmtId="0" fontId="0" fillId="0" borderId="10" xfId="0" applyBorder="1" applyAlignment="1" applyProtection="1">
      <alignment horizontal="center"/>
      <protection locked="0"/>
    </xf>
    <xf numFmtId="0" fontId="9" fillId="0" borderId="9" xfId="0" applyFont="1" applyBorder="1" applyAlignment="1" applyProtection="1">
      <alignment horizontal="left"/>
      <protection locked="0"/>
    </xf>
    <xf numFmtId="0" fontId="0" fillId="0" borderId="0" xfId="0" applyAlignment="1">
      <alignment horizontal="center"/>
    </xf>
    <xf numFmtId="0" fontId="3" fillId="3" borderId="9" xfId="0" applyFont="1" applyFill="1" applyBorder="1" applyAlignment="1">
      <alignment horizontal="left" vertical="center"/>
    </xf>
    <xf numFmtId="0" fontId="38" fillId="3" borderId="9" xfId="0" applyFont="1" applyFill="1" applyBorder="1" applyAlignment="1">
      <alignment horizontal="left"/>
    </xf>
    <xf numFmtId="14" fontId="9" fillId="0" borderId="9" xfId="0" applyNumberFormat="1" applyFont="1" applyBorder="1" applyAlignment="1" applyProtection="1">
      <alignment horizontal="left"/>
      <protection locked="0"/>
    </xf>
  </cellXfs>
  <cellStyles count="6">
    <cellStyle name="Currency 2" xfId="5" xr:uid="{566A9984-18C6-45EB-B651-4BE6989F5AEC}"/>
    <cellStyle name="Normal" xfId="0" builtinId="0"/>
    <cellStyle name="Normal 2" xfId="1" xr:uid="{00000000-0005-0000-0000-000002000000}"/>
    <cellStyle name="Normal 6" xfId="4" xr:uid="{8091B6A6-E1EE-4816-8436-CC9E835AF807}"/>
    <cellStyle name="Normal 7" xfId="3" xr:uid="{04B73636-B97A-47D0-A1B9-F61372EACA34}"/>
    <cellStyle name="Percent 2" xfId="2" xr:uid="{00000000-0005-0000-0000-000003000000}"/>
  </cellStyles>
  <dxfs count="10">
    <dxf>
      <fill>
        <patternFill>
          <bgColor theme="5" tint="-0.24994659260841701"/>
        </patternFill>
      </fill>
    </dxf>
    <dxf>
      <fill>
        <patternFill>
          <bgColor theme="5" tint="-0.499984740745262"/>
        </patternFill>
      </fill>
    </dxf>
    <dxf>
      <fill>
        <patternFill>
          <bgColor theme="5" tint="-0.499984740745262"/>
        </patternFill>
      </fill>
    </dxf>
    <dxf>
      <fill>
        <patternFill>
          <bgColor theme="5" tint="-0.499984740745262"/>
        </patternFill>
      </fill>
    </dxf>
    <dxf>
      <fill>
        <patternFill>
          <bgColor theme="5" tint="-0.499984740745262"/>
        </patternFill>
      </fill>
    </dxf>
    <dxf>
      <fill>
        <patternFill>
          <bgColor theme="5" tint="-0.499984740745262"/>
        </patternFill>
      </fill>
    </dxf>
    <dxf>
      <fill>
        <patternFill>
          <bgColor theme="5" tint="-0.499984740745262"/>
        </patternFill>
      </fill>
    </dxf>
    <dxf>
      <fill>
        <patternFill>
          <bgColor theme="5" tint="-0.24994659260841701"/>
        </patternFill>
      </fill>
    </dxf>
    <dxf>
      <font>
        <color rgb="FFFF0000"/>
      </font>
    </dxf>
    <dxf>
      <font>
        <color theme="5"/>
      </font>
    </dxf>
  </dxfs>
  <tableStyles count="0" defaultTableStyle="TableStyleMedium2" defaultPivotStyle="PivotStyleLight16"/>
  <colors>
    <mruColors>
      <color rgb="FFFFFF66"/>
      <color rgb="FFFFFFCC"/>
      <color rgb="FFF7F9F1"/>
      <color rgb="FFFFCC00"/>
      <color rgb="FF698335"/>
      <color rgb="FF323E1A"/>
      <color rgb="FFFFFF99"/>
      <color rgb="FF99CCFF"/>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5</xdr:col>
      <xdr:colOff>88900</xdr:colOff>
      <xdr:row>10</xdr:row>
      <xdr:rowOff>39037</xdr:rowOff>
    </xdr:from>
    <xdr:to>
      <xdr:col>38</xdr:col>
      <xdr:colOff>87527</xdr:colOff>
      <xdr:row>21</xdr:row>
      <xdr:rowOff>21625</xdr:rowOff>
    </xdr:to>
    <xdr:grpSp>
      <xdr:nvGrpSpPr>
        <xdr:cNvPr id="32" name="Group 31">
          <a:extLst>
            <a:ext uri="{FF2B5EF4-FFF2-40B4-BE49-F238E27FC236}">
              <a16:creationId xmlns:a16="http://schemas.microsoft.com/office/drawing/2014/main" id="{36663342-0E25-4ED1-B341-20277EDDA642}"/>
            </a:ext>
          </a:extLst>
        </xdr:cNvPr>
        <xdr:cNvGrpSpPr/>
      </xdr:nvGrpSpPr>
      <xdr:grpSpPr>
        <a:xfrm>
          <a:off x="912684" y="2021267"/>
          <a:ext cx="5435600" cy="2175912"/>
          <a:chOff x="618606" y="2064173"/>
          <a:chExt cx="4130351" cy="2181721"/>
        </a:xfrm>
      </xdr:grpSpPr>
      <xdr:sp macro="" textlink="">
        <xdr:nvSpPr>
          <xdr:cNvPr id="6" name="Simple Card 2">
            <a:extLst>
              <a:ext uri="{FF2B5EF4-FFF2-40B4-BE49-F238E27FC236}">
                <a16:creationId xmlns:a16="http://schemas.microsoft.com/office/drawing/2014/main" id="{5B770EE9-4448-48A9-AD54-4901FFF3056B}"/>
              </a:ext>
            </a:extLst>
          </xdr:cNvPr>
          <xdr:cNvSpPr/>
        </xdr:nvSpPr>
        <xdr:spPr>
          <a:xfrm>
            <a:off x="3089982" y="2064173"/>
            <a:ext cx="1055334" cy="255151"/>
          </a:xfrm>
          <a:custGeom>
            <a:avLst/>
            <a:gdLst>
              <a:gd name="connsiteX0" fmla="*/ 0 w 1008000"/>
              <a:gd name="connsiteY0" fmla="*/ 132000 h 264000"/>
              <a:gd name="connsiteX1" fmla="*/ 504000 w 1008000"/>
              <a:gd name="connsiteY1" fmla="*/ 0 h 264000"/>
              <a:gd name="connsiteX2" fmla="*/ 1008000 w 1008000"/>
              <a:gd name="connsiteY2" fmla="*/ 132000 h 264000"/>
              <a:gd name="connsiteX3" fmla="*/ 504000 w 1008000"/>
              <a:gd name="connsiteY3" fmla="*/ 264000 h 264000"/>
              <a:gd name="rtl" fmla="*/ 24000 w 1008000"/>
              <a:gd name="rtt" fmla="*/ 84000 h 264000"/>
              <a:gd name="rtr" fmla="*/ 984000 w 1008000"/>
              <a:gd name="rtb" fmla="*/ 180000 h 264000"/>
            </a:gdLst>
            <a:ahLst/>
            <a:cxnLst>
              <a:cxn ang="0">
                <a:pos x="connsiteX0" y="connsiteY0"/>
              </a:cxn>
              <a:cxn ang="0">
                <a:pos x="connsiteX1" y="connsiteY1"/>
              </a:cxn>
              <a:cxn ang="0">
                <a:pos x="connsiteX2" y="connsiteY2"/>
              </a:cxn>
              <a:cxn ang="0">
                <a:pos x="connsiteX3" y="connsiteY3"/>
              </a:cxn>
            </a:cxnLst>
            <a:rect l="rtl" t="rtt" r="rtr" b="rtb"/>
            <a:pathLst>
              <a:path w="1008000" h="264000">
                <a:moveTo>
                  <a:pt x="0" y="0"/>
                </a:moveTo>
                <a:lnTo>
                  <a:pt x="1008000" y="0"/>
                </a:lnTo>
                <a:lnTo>
                  <a:pt x="1008000" y="264000"/>
                </a:lnTo>
                <a:lnTo>
                  <a:pt x="0" y="264000"/>
                </a:lnTo>
                <a:close/>
              </a:path>
            </a:pathLst>
          </a:custGeom>
          <a:solidFill>
            <a:srgbClr val="323E1A"/>
          </a:solidFill>
          <a:ln w="6000" cap="flat" cmpd="dbl">
            <a:solidFill>
              <a:schemeClr val="tx1"/>
            </a:solidFill>
            <a:bevel/>
          </a:ln>
          <a:effectLst>
            <a:outerShdw dist="16971" dir="2700000" algn="tl">
              <a:srgbClr val="000000">
                <a:alpha val="20000"/>
              </a:srgbClr>
            </a:outerShdw>
          </a:effectLst>
          <a:scene3d>
            <a:camera prst="orthographicFront"/>
            <a:lightRig rig="threePt" dir="t"/>
          </a:scene3d>
          <a:sp3d extrusionH="76200" contourW="12700">
            <a:extrusionClr>
              <a:schemeClr val="tx1"/>
            </a:extrusionClr>
            <a:contourClr>
              <a:schemeClr val="bg1"/>
            </a:contourClr>
          </a:sp3d>
        </xdr:spPr>
        <xdr:txBody>
          <a:bodyPr wrap="square" lIns="36000" tIns="0" rIns="36000" bIns="0" rtlCol="0" anchor="ctr"/>
          <a:lstStyle/>
          <a:p>
            <a:pPr marL="0" marR="0" algn="ctr">
              <a:spcBef>
                <a:spcPts val="0"/>
              </a:spcBef>
              <a:spcAft>
                <a:spcPts val="0"/>
              </a:spcAft>
            </a:pPr>
            <a:r>
              <a:rPr lang="en-US" sz="600" kern="100">
                <a:solidFill>
                  <a:srgbClr val="FFFFFF"/>
                </a:solidFill>
                <a:effectLst/>
                <a:latin typeface="Arial"/>
                <a:ea typeface="SimSun"/>
                <a:cs typeface="Times New Roman"/>
              </a:rPr>
              <a:t>Board</a:t>
            </a:r>
            <a:endParaRPr lang="en-US" sz="1050" kern="100">
              <a:effectLst/>
              <a:latin typeface="Calibri"/>
              <a:ea typeface="SimSun"/>
              <a:cs typeface="Times New Roman"/>
            </a:endParaRPr>
          </a:p>
        </xdr:txBody>
      </xdr:sp>
      <xdr:sp macro="" textlink="">
        <xdr:nvSpPr>
          <xdr:cNvPr id="7" name="Simple Card 2">
            <a:extLst>
              <a:ext uri="{FF2B5EF4-FFF2-40B4-BE49-F238E27FC236}">
                <a16:creationId xmlns:a16="http://schemas.microsoft.com/office/drawing/2014/main" id="{D6983B62-1E85-423F-97B5-D9E867F7A22D}"/>
              </a:ext>
            </a:extLst>
          </xdr:cNvPr>
          <xdr:cNvSpPr/>
        </xdr:nvSpPr>
        <xdr:spPr>
          <a:xfrm>
            <a:off x="2104238" y="2768235"/>
            <a:ext cx="1444526" cy="325424"/>
          </a:xfrm>
          <a:custGeom>
            <a:avLst/>
            <a:gdLst>
              <a:gd name="connsiteX0" fmla="*/ 0 w 1008000"/>
              <a:gd name="connsiteY0" fmla="*/ 132000 h 264000"/>
              <a:gd name="connsiteX1" fmla="*/ 504000 w 1008000"/>
              <a:gd name="connsiteY1" fmla="*/ 0 h 264000"/>
              <a:gd name="connsiteX2" fmla="*/ 1008000 w 1008000"/>
              <a:gd name="connsiteY2" fmla="*/ 132000 h 264000"/>
              <a:gd name="connsiteX3" fmla="*/ 504000 w 1008000"/>
              <a:gd name="connsiteY3" fmla="*/ 264000 h 264000"/>
              <a:gd name="rtl" fmla="*/ 24000 w 1008000"/>
              <a:gd name="rtt" fmla="*/ 84000 h 264000"/>
              <a:gd name="rtr" fmla="*/ 984000 w 1008000"/>
              <a:gd name="rtb" fmla="*/ 180000 h 264000"/>
            </a:gdLst>
            <a:ahLst/>
            <a:cxnLst>
              <a:cxn ang="0">
                <a:pos x="connsiteX0" y="connsiteY0"/>
              </a:cxn>
              <a:cxn ang="0">
                <a:pos x="connsiteX1" y="connsiteY1"/>
              </a:cxn>
              <a:cxn ang="0">
                <a:pos x="connsiteX2" y="connsiteY2"/>
              </a:cxn>
              <a:cxn ang="0">
                <a:pos x="connsiteX3" y="connsiteY3"/>
              </a:cxn>
            </a:cxnLst>
            <a:rect l="rtl" t="rtt" r="rtr" b="rtb"/>
            <a:pathLst>
              <a:path w="1008000" h="264000">
                <a:moveTo>
                  <a:pt x="0" y="0"/>
                </a:moveTo>
                <a:lnTo>
                  <a:pt x="1008000" y="0"/>
                </a:lnTo>
                <a:lnTo>
                  <a:pt x="1008000" y="264000"/>
                </a:lnTo>
                <a:lnTo>
                  <a:pt x="0" y="264000"/>
                </a:lnTo>
                <a:close/>
              </a:path>
            </a:pathLst>
          </a:custGeom>
          <a:solidFill>
            <a:schemeClr val="accent3">
              <a:lumMod val="60000"/>
              <a:lumOff val="40000"/>
            </a:schemeClr>
          </a:solidFill>
          <a:ln w="6000" cap="flat" cmpd="dbl">
            <a:solidFill>
              <a:schemeClr val="tx1"/>
            </a:solidFill>
            <a:bevel/>
          </a:ln>
          <a:effectLst>
            <a:outerShdw dist="16971" dir="2700000" algn="tl">
              <a:srgbClr val="000000">
                <a:alpha val="20000"/>
              </a:srgbClr>
            </a:outerShdw>
          </a:effectLst>
          <a:scene3d>
            <a:camera prst="orthographicFront"/>
            <a:lightRig rig="threePt" dir="t"/>
          </a:scene3d>
          <a:sp3d extrusionH="76200" contourW="12700">
            <a:extrusionClr>
              <a:schemeClr val="tx1"/>
            </a:extrusionClr>
            <a:contourClr>
              <a:schemeClr val="bg1"/>
            </a:contourClr>
          </a:sp3d>
        </xdr:spPr>
        <xdr:txBody>
          <a:bodyPr wrap="square" lIns="36000" tIns="0" rIns="36000" bIns="0" rtlCol="0" anchor="ctr"/>
          <a:lstStyle/>
          <a:p>
            <a:pPr marL="0" marR="0" algn="ctr">
              <a:spcBef>
                <a:spcPts val="0"/>
              </a:spcBef>
              <a:spcAft>
                <a:spcPts val="0"/>
              </a:spcAft>
            </a:pPr>
            <a:r>
              <a:rPr lang="en-US" sz="1100" kern="100">
                <a:solidFill>
                  <a:schemeClr val="tx1"/>
                </a:solidFill>
                <a:effectLst/>
                <a:latin typeface="Arial"/>
                <a:ea typeface="SimSun"/>
                <a:cs typeface="Times New Roman"/>
              </a:rPr>
              <a:t>Weatherization Department</a:t>
            </a:r>
            <a:endParaRPr lang="en-US" sz="1100" kern="100">
              <a:solidFill>
                <a:schemeClr val="tx1"/>
              </a:solidFill>
              <a:effectLst/>
              <a:latin typeface="Calibri"/>
              <a:ea typeface="SimSun"/>
              <a:cs typeface="Times New Roman"/>
            </a:endParaRPr>
          </a:p>
        </xdr:txBody>
      </xdr:sp>
      <xdr:sp macro="" textlink="">
        <xdr:nvSpPr>
          <xdr:cNvPr id="8" name="Simple Card 2">
            <a:extLst>
              <a:ext uri="{FF2B5EF4-FFF2-40B4-BE49-F238E27FC236}">
                <a16:creationId xmlns:a16="http://schemas.microsoft.com/office/drawing/2014/main" id="{E1DD13B9-5DFC-476A-9CF7-3590A2051DAA}"/>
              </a:ext>
            </a:extLst>
          </xdr:cNvPr>
          <xdr:cNvSpPr/>
        </xdr:nvSpPr>
        <xdr:spPr>
          <a:xfrm>
            <a:off x="3082788" y="2407190"/>
            <a:ext cx="1055334" cy="325426"/>
          </a:xfrm>
          <a:custGeom>
            <a:avLst/>
            <a:gdLst>
              <a:gd name="connsiteX0" fmla="*/ 0 w 1008000"/>
              <a:gd name="connsiteY0" fmla="*/ 132000 h 264000"/>
              <a:gd name="connsiteX1" fmla="*/ 504000 w 1008000"/>
              <a:gd name="connsiteY1" fmla="*/ 0 h 264000"/>
              <a:gd name="connsiteX2" fmla="*/ 1008000 w 1008000"/>
              <a:gd name="connsiteY2" fmla="*/ 132000 h 264000"/>
              <a:gd name="connsiteX3" fmla="*/ 504000 w 1008000"/>
              <a:gd name="connsiteY3" fmla="*/ 264000 h 264000"/>
              <a:gd name="rtl" fmla="*/ 24000 w 1008000"/>
              <a:gd name="rtt" fmla="*/ 84000 h 264000"/>
              <a:gd name="rtr" fmla="*/ 984000 w 1008000"/>
              <a:gd name="rtb" fmla="*/ 180000 h 264000"/>
            </a:gdLst>
            <a:ahLst/>
            <a:cxnLst>
              <a:cxn ang="0">
                <a:pos x="connsiteX0" y="connsiteY0"/>
              </a:cxn>
              <a:cxn ang="0">
                <a:pos x="connsiteX1" y="connsiteY1"/>
              </a:cxn>
              <a:cxn ang="0">
                <a:pos x="connsiteX2" y="connsiteY2"/>
              </a:cxn>
              <a:cxn ang="0">
                <a:pos x="connsiteX3" y="connsiteY3"/>
              </a:cxn>
            </a:cxnLst>
            <a:rect l="rtl" t="rtt" r="rtr" b="rtb"/>
            <a:pathLst>
              <a:path w="1008000" h="264000">
                <a:moveTo>
                  <a:pt x="0" y="0"/>
                </a:moveTo>
                <a:lnTo>
                  <a:pt x="1008000" y="0"/>
                </a:lnTo>
                <a:lnTo>
                  <a:pt x="1008000" y="264000"/>
                </a:lnTo>
                <a:lnTo>
                  <a:pt x="0" y="264000"/>
                </a:lnTo>
                <a:close/>
              </a:path>
            </a:pathLst>
          </a:custGeom>
          <a:solidFill>
            <a:schemeClr val="accent3">
              <a:lumMod val="75000"/>
            </a:schemeClr>
          </a:solidFill>
          <a:ln w="6000" cap="flat" cmpd="dbl">
            <a:solidFill>
              <a:schemeClr val="tx1"/>
            </a:solidFill>
            <a:bevel/>
          </a:ln>
          <a:effectLst>
            <a:outerShdw dist="16971" dir="2700000" algn="tl">
              <a:srgbClr val="000000">
                <a:alpha val="20000"/>
              </a:srgbClr>
            </a:outerShdw>
          </a:effectLst>
          <a:scene3d>
            <a:camera prst="orthographicFront"/>
            <a:lightRig rig="threePt" dir="t"/>
          </a:scene3d>
          <a:sp3d extrusionH="76200" contourW="12700">
            <a:extrusionClr>
              <a:schemeClr val="tx1"/>
            </a:extrusionClr>
            <a:contourClr>
              <a:schemeClr val="bg1"/>
            </a:contourClr>
          </a:sp3d>
        </xdr:spPr>
        <xdr:txBody>
          <a:bodyPr wrap="square" lIns="36000" tIns="0" rIns="36000" bIns="0" rtlCol="0" anchor="ctr"/>
          <a:lstStyle/>
          <a:p>
            <a:pPr marL="0" marR="0" algn="ctr">
              <a:spcBef>
                <a:spcPts val="0"/>
              </a:spcBef>
              <a:spcAft>
                <a:spcPts val="0"/>
              </a:spcAft>
            </a:pPr>
            <a:r>
              <a:rPr lang="en-US" sz="1100" kern="100">
                <a:solidFill>
                  <a:schemeClr val="tx1"/>
                </a:solidFill>
                <a:effectLst/>
                <a:latin typeface="Arial"/>
                <a:ea typeface="SimSun"/>
                <a:cs typeface="Times New Roman"/>
              </a:rPr>
              <a:t>Executive Director                      </a:t>
            </a:r>
            <a:endParaRPr lang="en-US" sz="1100" kern="100">
              <a:solidFill>
                <a:schemeClr val="tx1"/>
              </a:solidFill>
              <a:effectLst/>
              <a:latin typeface="Calibri"/>
              <a:ea typeface="SimSun"/>
              <a:cs typeface="Times New Roman"/>
            </a:endParaRPr>
          </a:p>
        </xdr:txBody>
      </xdr:sp>
      <xdr:sp macro="" textlink="">
        <xdr:nvSpPr>
          <xdr:cNvPr id="9" name="Simple Card 2">
            <a:extLst>
              <a:ext uri="{FF2B5EF4-FFF2-40B4-BE49-F238E27FC236}">
                <a16:creationId xmlns:a16="http://schemas.microsoft.com/office/drawing/2014/main" id="{C2EA8908-6E3B-45C5-8390-A17E0CCE6D87}"/>
              </a:ext>
            </a:extLst>
          </xdr:cNvPr>
          <xdr:cNvSpPr/>
        </xdr:nvSpPr>
        <xdr:spPr>
          <a:xfrm>
            <a:off x="3693623" y="2759491"/>
            <a:ext cx="1055334" cy="325424"/>
          </a:xfrm>
          <a:custGeom>
            <a:avLst/>
            <a:gdLst>
              <a:gd name="connsiteX0" fmla="*/ 0 w 1008000"/>
              <a:gd name="connsiteY0" fmla="*/ 132000 h 264000"/>
              <a:gd name="connsiteX1" fmla="*/ 504000 w 1008000"/>
              <a:gd name="connsiteY1" fmla="*/ 0 h 264000"/>
              <a:gd name="connsiteX2" fmla="*/ 1008000 w 1008000"/>
              <a:gd name="connsiteY2" fmla="*/ 132000 h 264000"/>
              <a:gd name="connsiteX3" fmla="*/ 504000 w 1008000"/>
              <a:gd name="connsiteY3" fmla="*/ 264000 h 264000"/>
              <a:gd name="rtl" fmla="*/ 24000 w 1008000"/>
              <a:gd name="rtt" fmla="*/ 84000 h 264000"/>
              <a:gd name="rtr" fmla="*/ 984000 w 1008000"/>
              <a:gd name="rtb" fmla="*/ 180000 h 264000"/>
            </a:gdLst>
            <a:ahLst/>
            <a:cxnLst>
              <a:cxn ang="0">
                <a:pos x="connsiteX0" y="connsiteY0"/>
              </a:cxn>
              <a:cxn ang="0">
                <a:pos x="connsiteX1" y="connsiteY1"/>
              </a:cxn>
              <a:cxn ang="0">
                <a:pos x="connsiteX2" y="connsiteY2"/>
              </a:cxn>
              <a:cxn ang="0">
                <a:pos x="connsiteX3" y="connsiteY3"/>
              </a:cxn>
            </a:cxnLst>
            <a:rect l="rtl" t="rtt" r="rtr" b="rtb"/>
            <a:pathLst>
              <a:path w="1008000" h="264000">
                <a:moveTo>
                  <a:pt x="0" y="0"/>
                </a:moveTo>
                <a:lnTo>
                  <a:pt x="1008000" y="0"/>
                </a:lnTo>
                <a:lnTo>
                  <a:pt x="1008000" y="264000"/>
                </a:lnTo>
                <a:lnTo>
                  <a:pt x="0" y="264000"/>
                </a:lnTo>
                <a:close/>
              </a:path>
            </a:pathLst>
          </a:custGeom>
          <a:solidFill>
            <a:schemeClr val="accent3">
              <a:lumMod val="60000"/>
              <a:lumOff val="40000"/>
            </a:schemeClr>
          </a:solidFill>
          <a:ln w="6000" cap="flat" cmpd="dbl">
            <a:solidFill>
              <a:schemeClr val="tx1"/>
            </a:solidFill>
            <a:bevel/>
          </a:ln>
          <a:effectLst>
            <a:outerShdw dist="16971" dir="2700000" algn="tl">
              <a:srgbClr val="000000">
                <a:alpha val="20000"/>
              </a:srgbClr>
            </a:outerShdw>
          </a:effectLst>
          <a:scene3d>
            <a:camera prst="orthographicFront"/>
            <a:lightRig rig="threePt" dir="t"/>
          </a:scene3d>
          <a:sp3d extrusionH="76200" contourW="12700">
            <a:extrusionClr>
              <a:schemeClr val="tx1"/>
            </a:extrusionClr>
            <a:contourClr>
              <a:schemeClr val="bg1"/>
            </a:contourClr>
          </a:sp3d>
        </xdr:spPr>
        <xdr:txBody>
          <a:bodyPr wrap="square" lIns="36000" tIns="0" rIns="36000" bIns="0" rtlCol="0" anchor="ctr"/>
          <a:lstStyle/>
          <a:p>
            <a:pPr marL="0" marR="0" algn="ctr">
              <a:spcBef>
                <a:spcPts val="0"/>
              </a:spcBef>
              <a:spcAft>
                <a:spcPts val="0"/>
              </a:spcAft>
            </a:pPr>
            <a:r>
              <a:rPr lang="en-US" sz="600" kern="100">
                <a:solidFill>
                  <a:schemeClr val="tx1"/>
                </a:solidFill>
                <a:effectLst/>
                <a:latin typeface="Arial"/>
                <a:ea typeface="SimSun"/>
                <a:cs typeface="Times New Roman"/>
              </a:rPr>
              <a:t>Fiscal</a:t>
            </a:r>
            <a:endParaRPr lang="en-US" sz="1050" kern="100">
              <a:solidFill>
                <a:schemeClr val="tx1"/>
              </a:solidFill>
              <a:effectLst/>
              <a:latin typeface="Calibri"/>
              <a:ea typeface="SimSun"/>
              <a:cs typeface="Times New Roman"/>
            </a:endParaRPr>
          </a:p>
        </xdr:txBody>
      </xdr:sp>
      <xdr:sp macro="" textlink="">
        <xdr:nvSpPr>
          <xdr:cNvPr id="26" name="Simple Card 2">
            <a:extLst>
              <a:ext uri="{FF2B5EF4-FFF2-40B4-BE49-F238E27FC236}">
                <a16:creationId xmlns:a16="http://schemas.microsoft.com/office/drawing/2014/main" id="{56EA8068-CE11-421B-AF5D-E34187A13E22}"/>
              </a:ext>
            </a:extLst>
          </xdr:cNvPr>
          <xdr:cNvSpPr/>
        </xdr:nvSpPr>
        <xdr:spPr>
          <a:xfrm>
            <a:off x="2429513" y="3567192"/>
            <a:ext cx="1055334" cy="325426"/>
          </a:xfrm>
          <a:custGeom>
            <a:avLst/>
            <a:gdLst>
              <a:gd name="connsiteX0" fmla="*/ 0 w 1008000"/>
              <a:gd name="connsiteY0" fmla="*/ 132000 h 264000"/>
              <a:gd name="connsiteX1" fmla="*/ 504000 w 1008000"/>
              <a:gd name="connsiteY1" fmla="*/ 0 h 264000"/>
              <a:gd name="connsiteX2" fmla="*/ 1008000 w 1008000"/>
              <a:gd name="connsiteY2" fmla="*/ 132000 h 264000"/>
              <a:gd name="connsiteX3" fmla="*/ 504000 w 1008000"/>
              <a:gd name="connsiteY3" fmla="*/ 264000 h 264000"/>
              <a:gd name="rtl" fmla="*/ 24000 w 1008000"/>
              <a:gd name="rtt" fmla="*/ 36000 h 264000"/>
              <a:gd name="rtr" fmla="*/ 984000 w 1008000"/>
              <a:gd name="rtb" fmla="*/ 228000 h 264000"/>
            </a:gdLst>
            <a:ahLst/>
            <a:cxnLst>
              <a:cxn ang="0">
                <a:pos x="connsiteX0" y="connsiteY0"/>
              </a:cxn>
              <a:cxn ang="0">
                <a:pos x="connsiteX1" y="connsiteY1"/>
              </a:cxn>
              <a:cxn ang="0">
                <a:pos x="connsiteX2" y="connsiteY2"/>
              </a:cxn>
              <a:cxn ang="0">
                <a:pos x="connsiteX3" y="connsiteY3"/>
              </a:cxn>
            </a:cxnLst>
            <a:rect l="rtl" t="rtt" r="rtr" b="rtb"/>
            <a:pathLst>
              <a:path w="1008000" h="264000">
                <a:moveTo>
                  <a:pt x="0" y="0"/>
                </a:moveTo>
                <a:lnTo>
                  <a:pt x="1008000" y="0"/>
                </a:lnTo>
                <a:lnTo>
                  <a:pt x="1008000" y="264000"/>
                </a:lnTo>
                <a:lnTo>
                  <a:pt x="0" y="264000"/>
                </a:lnTo>
                <a:close/>
              </a:path>
            </a:pathLst>
          </a:custGeom>
          <a:solidFill>
            <a:schemeClr val="accent3">
              <a:lumMod val="20000"/>
              <a:lumOff val="80000"/>
            </a:schemeClr>
          </a:solidFill>
          <a:ln w="6000" cap="flat" cmpd="dbl">
            <a:solidFill>
              <a:schemeClr val="tx1"/>
            </a:solidFill>
            <a:bevel/>
          </a:ln>
          <a:effectLst>
            <a:outerShdw dist="16971" dir="2700000" algn="tl">
              <a:srgbClr val="000000">
                <a:alpha val="20000"/>
              </a:srgbClr>
            </a:outerShdw>
          </a:effectLst>
          <a:scene3d>
            <a:camera prst="orthographicFront"/>
            <a:lightRig rig="threePt" dir="t"/>
          </a:scene3d>
          <a:sp3d extrusionH="76200" contourW="12700">
            <a:extrusionClr>
              <a:schemeClr val="tx1"/>
            </a:extrusionClr>
            <a:contourClr>
              <a:schemeClr val="bg1"/>
            </a:contourClr>
          </a:sp3d>
        </xdr:spPr>
        <xdr:txBody>
          <a:bodyPr wrap="square" lIns="36000" tIns="0" rIns="36000" bIns="0" rtlCol="0" anchor="ctr"/>
          <a:lstStyle/>
          <a:p>
            <a:pPr marL="0" marR="0" algn="ctr">
              <a:spcBef>
                <a:spcPts val="0"/>
              </a:spcBef>
              <a:spcAft>
                <a:spcPts val="0"/>
              </a:spcAft>
            </a:pPr>
            <a:r>
              <a:rPr lang="en-US" sz="1100" kern="100">
                <a:solidFill>
                  <a:schemeClr val="tx1"/>
                </a:solidFill>
                <a:effectLst/>
                <a:latin typeface="Arial"/>
                <a:ea typeface="SimSun"/>
                <a:cs typeface="Times New Roman"/>
              </a:rPr>
              <a:t>Assistant             </a:t>
            </a:r>
            <a:endParaRPr lang="en-US" sz="1100" kern="100">
              <a:solidFill>
                <a:schemeClr val="tx1"/>
              </a:solidFill>
              <a:effectLst/>
              <a:latin typeface="Calibri"/>
              <a:ea typeface="SimSun"/>
              <a:cs typeface="Times New Roman"/>
            </a:endParaRPr>
          </a:p>
        </xdr:txBody>
      </xdr:sp>
      <xdr:sp macro="" textlink="">
        <xdr:nvSpPr>
          <xdr:cNvPr id="28" name="Simple Card 2">
            <a:extLst>
              <a:ext uri="{FF2B5EF4-FFF2-40B4-BE49-F238E27FC236}">
                <a16:creationId xmlns:a16="http://schemas.microsoft.com/office/drawing/2014/main" id="{6F68D896-45FF-4490-833A-3DACBDC45304}"/>
              </a:ext>
            </a:extLst>
          </xdr:cNvPr>
          <xdr:cNvSpPr/>
        </xdr:nvSpPr>
        <xdr:spPr>
          <a:xfrm>
            <a:off x="1834622" y="3145472"/>
            <a:ext cx="1020780" cy="371490"/>
          </a:xfrm>
          <a:custGeom>
            <a:avLst/>
            <a:gdLst>
              <a:gd name="connsiteX0" fmla="*/ 0 w 1008000"/>
              <a:gd name="connsiteY0" fmla="*/ 132000 h 264000"/>
              <a:gd name="connsiteX1" fmla="*/ 504000 w 1008000"/>
              <a:gd name="connsiteY1" fmla="*/ 0 h 264000"/>
              <a:gd name="connsiteX2" fmla="*/ 1008000 w 1008000"/>
              <a:gd name="connsiteY2" fmla="*/ 132000 h 264000"/>
              <a:gd name="connsiteX3" fmla="*/ 504000 w 1008000"/>
              <a:gd name="connsiteY3" fmla="*/ 264000 h 264000"/>
              <a:gd name="rtl" fmla="*/ 24000 w 1008000"/>
              <a:gd name="rtt" fmla="*/ 84000 h 264000"/>
              <a:gd name="rtr" fmla="*/ 984000 w 1008000"/>
              <a:gd name="rtb" fmla="*/ 180000 h 264000"/>
            </a:gdLst>
            <a:ahLst/>
            <a:cxnLst>
              <a:cxn ang="0">
                <a:pos x="connsiteX0" y="connsiteY0"/>
              </a:cxn>
              <a:cxn ang="0">
                <a:pos x="connsiteX1" y="connsiteY1"/>
              </a:cxn>
              <a:cxn ang="0">
                <a:pos x="connsiteX2" y="connsiteY2"/>
              </a:cxn>
              <a:cxn ang="0">
                <a:pos x="connsiteX3" y="connsiteY3"/>
              </a:cxn>
            </a:cxnLst>
            <a:rect l="rtl" t="rtt" r="rtr" b="rtb"/>
            <a:pathLst>
              <a:path w="1008000" h="264000">
                <a:moveTo>
                  <a:pt x="0" y="0"/>
                </a:moveTo>
                <a:lnTo>
                  <a:pt x="1008000" y="0"/>
                </a:lnTo>
                <a:lnTo>
                  <a:pt x="1008000" y="264000"/>
                </a:lnTo>
                <a:lnTo>
                  <a:pt x="0" y="264000"/>
                </a:lnTo>
                <a:close/>
              </a:path>
            </a:pathLst>
          </a:custGeom>
          <a:solidFill>
            <a:schemeClr val="accent3">
              <a:lumMod val="20000"/>
              <a:lumOff val="80000"/>
            </a:schemeClr>
          </a:solidFill>
          <a:ln w="6000" cap="flat" cmpd="dbl">
            <a:solidFill>
              <a:schemeClr val="tx1"/>
            </a:solidFill>
            <a:bevel/>
          </a:ln>
          <a:effectLst>
            <a:outerShdw dist="16971" dir="2700000" algn="tl">
              <a:srgbClr val="000000">
                <a:alpha val="20000"/>
              </a:srgbClr>
            </a:outerShdw>
          </a:effectLst>
          <a:scene3d>
            <a:camera prst="orthographicFront"/>
            <a:lightRig rig="threePt" dir="t"/>
          </a:scene3d>
          <a:sp3d extrusionH="76200" contourW="12700">
            <a:extrusionClr>
              <a:schemeClr val="tx1"/>
            </a:extrusionClr>
            <a:contourClr>
              <a:schemeClr val="bg1"/>
            </a:contourClr>
          </a:sp3d>
        </xdr:spPr>
        <xdr:txBody>
          <a:bodyPr wrap="square" lIns="36000" tIns="0" rIns="36000" bIns="0" rtlCol="0" anchor="ctr"/>
          <a:lstStyle/>
          <a:p>
            <a:pPr marL="0" marR="0" algn="ctr">
              <a:spcBef>
                <a:spcPts val="0"/>
              </a:spcBef>
              <a:spcAft>
                <a:spcPts val="0"/>
              </a:spcAft>
            </a:pPr>
            <a:r>
              <a:rPr lang="en-US" sz="1100" kern="100">
                <a:solidFill>
                  <a:schemeClr val="tx1"/>
                </a:solidFill>
                <a:effectLst/>
                <a:latin typeface="Arial"/>
                <a:ea typeface="SimSun"/>
                <a:cs typeface="Times New Roman"/>
              </a:rPr>
              <a:t>Wx Manager       </a:t>
            </a:r>
            <a:endParaRPr lang="en-US" sz="1100" kern="100">
              <a:solidFill>
                <a:schemeClr val="tx1"/>
              </a:solidFill>
              <a:effectLst/>
              <a:latin typeface="Calibri"/>
              <a:ea typeface="SimSun"/>
              <a:cs typeface="Times New Roman"/>
            </a:endParaRPr>
          </a:p>
        </xdr:txBody>
      </xdr:sp>
      <xdr:sp macro="" textlink="">
        <xdr:nvSpPr>
          <xdr:cNvPr id="29" name="Simple Card 2">
            <a:extLst>
              <a:ext uri="{FF2B5EF4-FFF2-40B4-BE49-F238E27FC236}">
                <a16:creationId xmlns:a16="http://schemas.microsoft.com/office/drawing/2014/main" id="{C7B91354-6413-46A4-B173-680B0BEDC24F}"/>
              </a:ext>
            </a:extLst>
          </xdr:cNvPr>
          <xdr:cNvSpPr/>
        </xdr:nvSpPr>
        <xdr:spPr>
          <a:xfrm>
            <a:off x="1304971" y="3559101"/>
            <a:ext cx="1055334" cy="325426"/>
          </a:xfrm>
          <a:custGeom>
            <a:avLst/>
            <a:gdLst>
              <a:gd name="connsiteX0" fmla="*/ 0 w 1008000"/>
              <a:gd name="connsiteY0" fmla="*/ 132000 h 264000"/>
              <a:gd name="connsiteX1" fmla="*/ 504000 w 1008000"/>
              <a:gd name="connsiteY1" fmla="*/ 0 h 264000"/>
              <a:gd name="connsiteX2" fmla="*/ 1008000 w 1008000"/>
              <a:gd name="connsiteY2" fmla="*/ 132000 h 264000"/>
              <a:gd name="connsiteX3" fmla="*/ 504000 w 1008000"/>
              <a:gd name="connsiteY3" fmla="*/ 264000 h 264000"/>
              <a:gd name="rtl" fmla="*/ 24000 w 1008000"/>
              <a:gd name="rtt" fmla="*/ 36000 h 264000"/>
              <a:gd name="rtr" fmla="*/ 984000 w 1008000"/>
              <a:gd name="rtb" fmla="*/ 228000 h 264000"/>
            </a:gdLst>
            <a:ahLst/>
            <a:cxnLst>
              <a:cxn ang="0">
                <a:pos x="connsiteX0" y="connsiteY0"/>
              </a:cxn>
              <a:cxn ang="0">
                <a:pos x="connsiteX1" y="connsiteY1"/>
              </a:cxn>
              <a:cxn ang="0">
                <a:pos x="connsiteX2" y="connsiteY2"/>
              </a:cxn>
              <a:cxn ang="0">
                <a:pos x="connsiteX3" y="connsiteY3"/>
              </a:cxn>
            </a:cxnLst>
            <a:rect l="rtl" t="rtt" r="rtr" b="rtb"/>
            <a:pathLst>
              <a:path w="1008000" h="264000">
                <a:moveTo>
                  <a:pt x="0" y="0"/>
                </a:moveTo>
                <a:lnTo>
                  <a:pt x="1008000" y="0"/>
                </a:lnTo>
                <a:lnTo>
                  <a:pt x="1008000" y="264000"/>
                </a:lnTo>
                <a:lnTo>
                  <a:pt x="0" y="264000"/>
                </a:lnTo>
                <a:close/>
              </a:path>
            </a:pathLst>
          </a:custGeom>
          <a:solidFill>
            <a:schemeClr val="accent3">
              <a:lumMod val="20000"/>
              <a:lumOff val="80000"/>
            </a:schemeClr>
          </a:solidFill>
          <a:ln w="6000" cap="flat" cmpd="dbl">
            <a:solidFill>
              <a:schemeClr val="tx1"/>
            </a:solidFill>
            <a:bevel/>
          </a:ln>
          <a:effectLst>
            <a:outerShdw dist="16971" dir="2700000" algn="tl">
              <a:srgbClr val="000000">
                <a:alpha val="20000"/>
              </a:srgbClr>
            </a:outerShdw>
          </a:effectLst>
          <a:scene3d>
            <a:camera prst="orthographicFront"/>
            <a:lightRig rig="threePt" dir="t"/>
          </a:scene3d>
          <a:sp3d extrusionH="76200" contourW="12700">
            <a:extrusionClr>
              <a:schemeClr val="tx1"/>
            </a:extrusionClr>
            <a:contourClr>
              <a:schemeClr val="bg1"/>
            </a:contourClr>
          </a:sp3d>
        </xdr:spPr>
        <xdr:txBody>
          <a:bodyPr wrap="square" lIns="36000" tIns="0" rIns="36000" bIns="0" rtlCol="0" anchor="ctr"/>
          <a:lstStyle/>
          <a:p>
            <a:pPr marL="0" marR="0" algn="ctr">
              <a:spcBef>
                <a:spcPts val="0"/>
              </a:spcBef>
              <a:spcAft>
                <a:spcPts val="0"/>
              </a:spcAft>
            </a:pPr>
            <a:r>
              <a:rPr lang="en-US" sz="1100" kern="100">
                <a:solidFill>
                  <a:schemeClr val="tx1"/>
                </a:solidFill>
                <a:effectLst/>
                <a:latin typeface="Arial"/>
                <a:ea typeface="SimSun"/>
                <a:cs typeface="Times New Roman"/>
              </a:rPr>
              <a:t>Auditor/QCI          </a:t>
            </a:r>
            <a:endParaRPr lang="en-US" sz="1100" kern="100">
              <a:solidFill>
                <a:schemeClr val="tx1"/>
              </a:solidFill>
              <a:effectLst/>
              <a:latin typeface="Calibri"/>
              <a:ea typeface="SimSun"/>
              <a:cs typeface="Times New Roman"/>
            </a:endParaRPr>
          </a:p>
        </xdr:txBody>
      </xdr:sp>
      <xdr:sp macro="" textlink="">
        <xdr:nvSpPr>
          <xdr:cNvPr id="31" name="Simple Card 2">
            <a:extLst>
              <a:ext uri="{FF2B5EF4-FFF2-40B4-BE49-F238E27FC236}">
                <a16:creationId xmlns:a16="http://schemas.microsoft.com/office/drawing/2014/main" id="{CDDCBD26-CD5C-4AC4-A5D7-D241109647A6}"/>
              </a:ext>
            </a:extLst>
          </xdr:cNvPr>
          <xdr:cNvSpPr/>
        </xdr:nvSpPr>
        <xdr:spPr>
          <a:xfrm>
            <a:off x="618606" y="3920468"/>
            <a:ext cx="1055334" cy="325426"/>
          </a:xfrm>
          <a:custGeom>
            <a:avLst/>
            <a:gdLst>
              <a:gd name="connsiteX0" fmla="*/ 0 w 1008000"/>
              <a:gd name="connsiteY0" fmla="*/ 132000 h 264000"/>
              <a:gd name="connsiteX1" fmla="*/ 504000 w 1008000"/>
              <a:gd name="connsiteY1" fmla="*/ 0 h 264000"/>
              <a:gd name="connsiteX2" fmla="*/ 1008000 w 1008000"/>
              <a:gd name="connsiteY2" fmla="*/ 132000 h 264000"/>
              <a:gd name="connsiteX3" fmla="*/ 504000 w 1008000"/>
              <a:gd name="connsiteY3" fmla="*/ 264000 h 264000"/>
              <a:gd name="rtl" fmla="*/ 24000 w 1008000"/>
              <a:gd name="rtt" fmla="*/ 84000 h 264000"/>
              <a:gd name="rtr" fmla="*/ 984000 w 1008000"/>
              <a:gd name="rtb" fmla="*/ 180000 h 264000"/>
            </a:gdLst>
            <a:ahLst/>
            <a:cxnLst>
              <a:cxn ang="0">
                <a:pos x="connsiteX0" y="connsiteY0"/>
              </a:cxn>
              <a:cxn ang="0">
                <a:pos x="connsiteX1" y="connsiteY1"/>
              </a:cxn>
              <a:cxn ang="0">
                <a:pos x="connsiteX2" y="connsiteY2"/>
              </a:cxn>
              <a:cxn ang="0">
                <a:pos x="connsiteX3" y="connsiteY3"/>
              </a:cxn>
            </a:cxnLst>
            <a:rect l="rtl" t="rtt" r="rtr" b="rtb"/>
            <a:pathLst>
              <a:path w="1008000" h="264000">
                <a:moveTo>
                  <a:pt x="0" y="0"/>
                </a:moveTo>
                <a:lnTo>
                  <a:pt x="1008000" y="0"/>
                </a:lnTo>
                <a:lnTo>
                  <a:pt x="1008000" y="264000"/>
                </a:lnTo>
                <a:lnTo>
                  <a:pt x="0" y="264000"/>
                </a:lnTo>
                <a:close/>
              </a:path>
            </a:pathLst>
          </a:custGeom>
          <a:solidFill>
            <a:schemeClr val="accent3">
              <a:lumMod val="20000"/>
              <a:lumOff val="80000"/>
            </a:schemeClr>
          </a:solidFill>
          <a:ln w="6000" cap="flat" cmpd="dbl">
            <a:solidFill>
              <a:schemeClr val="tx1"/>
            </a:solidFill>
            <a:bevel/>
          </a:ln>
          <a:effectLst>
            <a:outerShdw dist="16971" dir="2700000" algn="tl">
              <a:srgbClr val="000000">
                <a:alpha val="20000"/>
              </a:srgbClr>
            </a:outerShdw>
          </a:effectLst>
          <a:scene3d>
            <a:camera prst="orthographicFront"/>
            <a:lightRig rig="threePt" dir="t"/>
          </a:scene3d>
          <a:sp3d extrusionH="76200" contourW="12700">
            <a:extrusionClr>
              <a:schemeClr val="tx1"/>
            </a:extrusionClr>
            <a:contourClr>
              <a:schemeClr val="bg1"/>
            </a:contourClr>
          </a:sp3d>
        </xdr:spPr>
        <xdr:txBody>
          <a:bodyPr wrap="square" lIns="36000" tIns="0" rIns="36000" bIns="0" rtlCol="0" anchor="ctr"/>
          <a:lstStyle/>
          <a:p>
            <a:pPr marL="0" marR="0" algn="ctr">
              <a:spcBef>
                <a:spcPts val="0"/>
              </a:spcBef>
              <a:spcAft>
                <a:spcPts val="0"/>
              </a:spcAft>
            </a:pPr>
            <a:r>
              <a:rPr lang="en-US" sz="1050" kern="100">
                <a:solidFill>
                  <a:schemeClr val="tx1"/>
                </a:solidFill>
                <a:effectLst/>
                <a:latin typeface="Calibri"/>
                <a:ea typeface="SimSun"/>
                <a:cs typeface="Times New Roman"/>
              </a:rPr>
              <a:t>Contractors</a:t>
            </a:r>
          </a:p>
        </xdr:txBody>
      </xdr:sp>
    </xdr:grp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4chut/Desktop/work/STATE/Copy%20of%20WAP%202017-18%20Monitoring%20Tool%20-%20REAL(14674).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4chut/AppData/Local/Packages/Microsoft.MicrosoftEdge_8wekyb3d8bbwe/TempState/Downloads/Copy%20of%20Tool%202018-2019%20HU%20(2)%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nitoring Steps"/>
      <sheetName val="FISCAL MONITORING"/>
      <sheetName val="WPN 16-4"/>
      <sheetName val="Cheat Sheet"/>
      <sheetName val="Beginning Letter "/>
      <sheetName val="Sub-grantee Info"/>
      <sheetName val="General Admin"/>
      <sheetName val="Procurement"/>
      <sheetName val="Competency &amp; Traning"/>
      <sheetName val="Drop list"/>
      <sheetName val="Client Files"/>
      <sheetName val="Database Input"/>
      <sheetName val="Fiscal"/>
      <sheetName val="Claim Reimbursement "/>
      <sheetName val="WAP WRITE UP"/>
      <sheetName val="48 States"/>
    </sheetNames>
    <sheetDataSet>
      <sheetData sheetId="0"/>
      <sheetData sheetId="1"/>
      <sheetData sheetId="2"/>
      <sheetData sheetId="3"/>
      <sheetData sheetId="4"/>
      <sheetData sheetId="5"/>
      <sheetData sheetId="6"/>
      <sheetData sheetId="7"/>
      <sheetData sheetId="8"/>
      <sheetData sheetId="9">
        <row r="1">
          <cell r="B1" t="str">
            <v xml:space="preserve">Yes </v>
          </cell>
          <cell r="C1" t="str">
            <v xml:space="preserve">Both </v>
          </cell>
        </row>
        <row r="2">
          <cell r="B2" t="str">
            <v>No</v>
          </cell>
          <cell r="C2" t="str">
            <v xml:space="preserve">Neither </v>
          </cell>
        </row>
        <row r="3">
          <cell r="C3" t="str">
            <v xml:space="preserve">Moisture only </v>
          </cell>
        </row>
        <row r="4">
          <cell r="C4" t="str">
            <v xml:space="preserve">LSWP only </v>
          </cell>
        </row>
      </sheetData>
      <sheetData sheetId="10"/>
      <sheetData sheetId="11"/>
      <sheetData sheetId="12"/>
      <sheetData sheetId="13"/>
      <sheetData sheetId="14"/>
      <sheetData sheetId="1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gency "/>
      <sheetName val="General"/>
      <sheetName val="Budget"/>
      <sheetName val="Policy"/>
      <sheetName val="Procurement"/>
      <sheetName val="Claims"/>
      <sheetName val="Certs"/>
      <sheetName val="File"/>
      <sheetName val="Invoices"/>
      <sheetName val="NEAT-MHEA"/>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10.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838836-44C6-4463-BAAC-AF070A7DE17A}">
  <sheetPr>
    <tabColor theme="4"/>
  </sheetPr>
  <dimension ref="A1:AV46"/>
  <sheetViews>
    <sheetView showGridLines="0" tabSelected="1" zoomScale="74" zoomScaleNormal="74" workbookViewId="0">
      <selection activeCell="AP17" sqref="AP17"/>
    </sheetView>
  </sheetViews>
  <sheetFormatPr defaultRowHeight="16.8" customHeight="1" x14ac:dyDescent="0.55000000000000004"/>
  <cols>
    <col min="1" max="44" width="2.26171875" customWidth="1"/>
  </cols>
  <sheetData>
    <row r="1" spans="1:48" ht="16.8" customHeight="1" x14ac:dyDescent="0.55000000000000004">
      <c r="A1" s="350" t="s">
        <v>345</v>
      </c>
      <c r="B1" s="350"/>
      <c r="C1" s="350"/>
      <c r="D1" s="350"/>
      <c r="E1" s="350"/>
      <c r="F1" s="350"/>
      <c r="G1" s="350"/>
      <c r="H1" s="350"/>
      <c r="I1" s="350"/>
      <c r="J1" s="350"/>
      <c r="K1" s="350"/>
      <c r="L1" s="350"/>
      <c r="M1" s="350"/>
      <c r="N1" s="350"/>
      <c r="O1" s="350"/>
      <c r="P1" s="350"/>
      <c r="Q1" s="350"/>
      <c r="R1" s="350"/>
      <c r="S1" s="350"/>
      <c r="T1" s="350"/>
      <c r="U1" s="350"/>
      <c r="V1" s="350"/>
      <c r="W1" s="350"/>
      <c r="X1" s="350"/>
      <c r="Y1" s="350"/>
      <c r="Z1" s="350"/>
      <c r="AA1" s="350"/>
      <c r="AB1" s="350"/>
      <c r="AC1" s="350"/>
      <c r="AD1" s="350"/>
      <c r="AE1" s="350"/>
      <c r="AF1" s="350"/>
      <c r="AG1" s="350"/>
      <c r="AH1" s="350"/>
      <c r="AI1" s="350"/>
      <c r="AJ1" s="350"/>
      <c r="AK1" s="350"/>
      <c r="AL1" s="350"/>
      <c r="AM1" s="350"/>
      <c r="AN1" s="350"/>
      <c r="AO1" s="350"/>
      <c r="AP1" s="350"/>
      <c r="AQ1" s="350"/>
      <c r="AR1" s="350"/>
    </row>
    <row r="2" spans="1:48" ht="16.8" customHeight="1" x14ac:dyDescent="0.55000000000000004">
      <c r="B2" s="9"/>
    </row>
    <row r="3" spans="1:48" ht="16.8" customHeight="1" x14ac:dyDescent="0.55000000000000004">
      <c r="A3" s="336" t="s">
        <v>73</v>
      </c>
      <c r="B3" s="336"/>
      <c r="C3" s="336"/>
      <c r="D3" s="336"/>
      <c r="E3" s="336"/>
      <c r="F3" s="336"/>
      <c r="G3" s="336"/>
      <c r="H3" s="336"/>
      <c r="I3" s="336"/>
      <c r="J3" s="336"/>
      <c r="K3" s="336"/>
      <c r="L3" s="336"/>
      <c r="M3" s="336"/>
      <c r="N3" s="336"/>
      <c r="O3" s="336"/>
      <c r="P3" s="336"/>
      <c r="Q3" s="336"/>
      <c r="R3" s="336"/>
      <c r="S3" s="336"/>
      <c r="T3" s="336"/>
      <c r="U3" s="336"/>
      <c r="V3" s="336"/>
      <c r="W3" s="336" t="s">
        <v>74</v>
      </c>
      <c r="X3" s="336"/>
      <c r="Y3" s="336"/>
      <c r="Z3" s="336"/>
      <c r="AA3" s="336"/>
      <c r="AB3" s="336"/>
      <c r="AC3" s="336"/>
      <c r="AD3" s="336"/>
      <c r="AE3" s="336"/>
      <c r="AF3" s="336"/>
      <c r="AG3" s="336"/>
      <c r="AH3" s="336"/>
      <c r="AI3" s="336"/>
      <c r="AJ3" s="336"/>
      <c r="AK3" s="336"/>
      <c r="AL3" s="336"/>
      <c r="AM3" s="336"/>
      <c r="AN3" s="336"/>
      <c r="AO3" s="336"/>
      <c r="AP3" s="336"/>
      <c r="AQ3" s="336"/>
      <c r="AR3" s="336"/>
    </row>
    <row r="4" spans="1:48" ht="16.8" customHeight="1" x14ac:dyDescent="0.55000000000000004">
      <c r="A4" s="317" t="s">
        <v>68</v>
      </c>
      <c r="B4" s="317"/>
      <c r="C4" s="317"/>
      <c r="D4" s="317"/>
      <c r="E4" s="317"/>
      <c r="F4" s="317"/>
      <c r="G4" s="317"/>
      <c r="H4" s="346"/>
      <c r="I4" s="346"/>
      <c r="J4" s="346"/>
      <c r="K4" s="346"/>
      <c r="L4" s="346"/>
      <c r="M4" s="346"/>
      <c r="N4" s="346"/>
      <c r="O4" s="346"/>
      <c r="P4" s="346"/>
      <c r="Q4" s="346"/>
      <c r="R4" s="346"/>
      <c r="S4" s="346"/>
      <c r="T4" s="346"/>
      <c r="U4" s="346"/>
      <c r="V4" s="346"/>
      <c r="W4" s="288" t="s">
        <v>333</v>
      </c>
      <c r="X4" s="288"/>
      <c r="Y4" s="288"/>
      <c r="Z4" s="288"/>
      <c r="AA4" s="288"/>
      <c r="AB4" s="288"/>
      <c r="AC4" s="288"/>
      <c r="AD4" s="347" t="s">
        <v>124</v>
      </c>
      <c r="AE4" s="348"/>
      <c r="AF4" s="348"/>
      <c r="AG4" s="348"/>
      <c r="AH4" s="348"/>
      <c r="AI4" s="349"/>
      <c r="AJ4" s="315" t="s">
        <v>125</v>
      </c>
      <c r="AK4" s="315"/>
      <c r="AL4" s="315"/>
      <c r="AM4" s="315"/>
      <c r="AN4" s="315"/>
      <c r="AO4" s="315"/>
      <c r="AP4" s="315"/>
      <c r="AQ4" s="315"/>
      <c r="AR4" s="315"/>
    </row>
    <row r="5" spans="1:48" ht="16.8" customHeight="1" x14ac:dyDescent="0.55000000000000004">
      <c r="A5" s="333" t="s">
        <v>3</v>
      </c>
      <c r="B5" s="334"/>
      <c r="C5" s="334"/>
      <c r="D5" s="334"/>
      <c r="E5" s="334"/>
      <c r="F5" s="334"/>
      <c r="G5" s="351"/>
      <c r="H5" s="288"/>
      <c r="I5" s="288"/>
      <c r="J5" s="288"/>
      <c r="K5" s="288"/>
      <c r="L5" s="288"/>
      <c r="M5" s="288"/>
      <c r="N5" s="288"/>
      <c r="O5" s="288"/>
      <c r="P5" s="288"/>
      <c r="Q5" s="288"/>
      <c r="R5" s="288"/>
      <c r="S5" s="288"/>
      <c r="T5" s="288"/>
      <c r="U5" s="288"/>
      <c r="V5" s="288"/>
      <c r="W5" s="288" t="s">
        <v>64</v>
      </c>
      <c r="X5" s="288"/>
      <c r="Y5" s="288"/>
      <c r="Z5" s="288"/>
      <c r="AA5" s="288"/>
      <c r="AB5" s="288"/>
      <c r="AC5" s="288"/>
      <c r="AD5" s="340" t="s">
        <v>123</v>
      </c>
      <c r="AE5" s="341"/>
      <c r="AF5" s="341"/>
      <c r="AG5" s="341"/>
      <c r="AH5" s="341"/>
      <c r="AI5" s="342"/>
      <c r="AJ5" s="315" t="s">
        <v>126</v>
      </c>
      <c r="AK5" s="315"/>
      <c r="AL5" s="315"/>
      <c r="AM5" s="315"/>
      <c r="AN5" s="315"/>
      <c r="AO5" s="315"/>
      <c r="AP5" s="315"/>
      <c r="AQ5" s="315"/>
      <c r="AR5" s="315"/>
    </row>
    <row r="6" spans="1:48" ht="16.8" customHeight="1" x14ac:dyDescent="0.55000000000000004">
      <c r="A6" s="355" t="s">
        <v>0</v>
      </c>
      <c r="B6" s="356"/>
      <c r="C6" s="356"/>
      <c r="D6" s="356"/>
      <c r="E6" s="356"/>
      <c r="F6" s="356"/>
      <c r="G6" s="357"/>
      <c r="H6" s="288"/>
      <c r="I6" s="288"/>
      <c r="J6" s="288"/>
      <c r="K6" s="288"/>
      <c r="L6" s="288"/>
      <c r="M6" s="288"/>
      <c r="N6" s="288"/>
      <c r="O6" s="288"/>
      <c r="P6" s="288"/>
      <c r="Q6" s="288"/>
      <c r="R6" s="288"/>
      <c r="S6" s="288"/>
      <c r="T6" s="288"/>
      <c r="U6" s="288"/>
      <c r="V6" s="288"/>
      <c r="W6" s="317" t="s">
        <v>66</v>
      </c>
      <c r="X6" s="317"/>
      <c r="Y6" s="317"/>
      <c r="Z6" s="317"/>
      <c r="AA6" s="317"/>
      <c r="AB6" s="317"/>
      <c r="AC6" s="317"/>
      <c r="AD6" s="343"/>
      <c r="AE6" s="341"/>
      <c r="AF6" s="341"/>
      <c r="AG6" s="341"/>
      <c r="AH6" s="341"/>
      <c r="AI6" s="342"/>
      <c r="AJ6" s="335"/>
      <c r="AK6" s="299"/>
      <c r="AL6" s="299"/>
      <c r="AM6" s="299"/>
      <c r="AN6" s="299"/>
      <c r="AO6" s="299"/>
      <c r="AP6" s="299"/>
      <c r="AQ6" s="299"/>
      <c r="AR6" s="299"/>
    </row>
    <row r="7" spans="1:48" ht="16.8" customHeight="1" x14ac:dyDescent="0.55000000000000004">
      <c r="A7" s="333" t="s">
        <v>338</v>
      </c>
      <c r="B7" s="334"/>
      <c r="C7" s="334"/>
      <c r="D7" s="334"/>
      <c r="E7" s="334"/>
      <c r="F7" s="334"/>
      <c r="G7" s="351"/>
      <c r="H7" s="288"/>
      <c r="I7" s="288"/>
      <c r="J7" s="288"/>
      <c r="K7" s="288"/>
      <c r="L7" s="288"/>
      <c r="M7" s="288"/>
      <c r="N7" s="288"/>
      <c r="O7" s="288"/>
      <c r="P7" s="288"/>
      <c r="Q7" s="288"/>
      <c r="R7" s="288"/>
      <c r="S7" s="288"/>
      <c r="T7" s="288"/>
      <c r="U7" s="288"/>
      <c r="V7" s="288"/>
      <c r="W7" s="317" t="s">
        <v>336</v>
      </c>
      <c r="X7" s="317"/>
      <c r="Y7" s="317"/>
      <c r="Z7" s="317"/>
      <c r="AA7" s="317"/>
      <c r="AB7" s="317"/>
      <c r="AC7" s="317"/>
      <c r="AD7" s="343" t="s">
        <v>124</v>
      </c>
      <c r="AE7" s="344"/>
      <c r="AF7" s="344"/>
      <c r="AG7" s="344"/>
      <c r="AH7" s="344"/>
      <c r="AI7" s="345"/>
      <c r="AJ7" s="315" t="s">
        <v>337</v>
      </c>
      <c r="AK7" s="315"/>
      <c r="AL7" s="315"/>
      <c r="AM7" s="315"/>
      <c r="AN7" s="315"/>
      <c r="AO7" s="315"/>
      <c r="AP7" s="315"/>
      <c r="AQ7" s="315"/>
      <c r="AR7" s="315"/>
    </row>
    <row r="8" spans="1:48" ht="16.8" customHeight="1" x14ac:dyDescent="0.55000000000000004">
      <c r="A8" s="355" t="s">
        <v>339</v>
      </c>
      <c r="B8" s="356"/>
      <c r="C8" s="356"/>
      <c r="D8" s="356"/>
      <c r="E8" s="356"/>
      <c r="F8" s="356"/>
      <c r="G8" s="357"/>
      <c r="H8" s="288"/>
      <c r="I8" s="288"/>
      <c r="J8" s="288"/>
      <c r="K8" s="288"/>
      <c r="L8" s="288"/>
      <c r="M8" s="288"/>
      <c r="N8" s="288"/>
      <c r="O8" s="288"/>
      <c r="P8" s="288"/>
      <c r="Q8" s="288"/>
      <c r="R8" s="288"/>
      <c r="S8" s="288"/>
      <c r="T8" s="288"/>
      <c r="U8" s="288"/>
      <c r="V8" s="288"/>
      <c r="W8" s="337"/>
      <c r="X8" s="338"/>
      <c r="Y8" s="338"/>
      <c r="Z8" s="338"/>
      <c r="AA8" s="338"/>
      <c r="AB8" s="338"/>
      <c r="AC8" s="338"/>
      <c r="AD8" s="338"/>
      <c r="AE8" s="338"/>
      <c r="AF8" s="338"/>
      <c r="AG8" s="338"/>
      <c r="AH8" s="338"/>
      <c r="AI8" s="338"/>
      <c r="AJ8" s="338"/>
      <c r="AK8" s="338"/>
      <c r="AL8" s="338"/>
      <c r="AM8" s="338"/>
      <c r="AN8" s="338"/>
      <c r="AO8" s="338"/>
      <c r="AP8" s="338"/>
      <c r="AQ8" s="338"/>
      <c r="AR8" s="339"/>
    </row>
    <row r="9" spans="1:48" ht="6.3" customHeight="1" x14ac:dyDescent="0.55000000000000004">
      <c r="A9" s="221"/>
      <c r="B9" s="221"/>
      <c r="C9" s="221"/>
      <c r="D9" s="221"/>
      <c r="E9" s="221"/>
      <c r="F9" s="221"/>
      <c r="G9" s="221"/>
      <c r="H9" s="85"/>
      <c r="I9" s="85"/>
      <c r="J9" s="85"/>
      <c r="K9" s="85"/>
      <c r="L9" s="85"/>
      <c r="M9" s="85"/>
      <c r="N9" s="85"/>
      <c r="O9" s="85"/>
      <c r="P9" s="85"/>
      <c r="Q9" s="85"/>
      <c r="R9" s="85"/>
      <c r="S9" s="85"/>
      <c r="T9" s="85"/>
      <c r="U9" s="85"/>
      <c r="V9" s="85"/>
      <c r="W9" s="26"/>
      <c r="X9" s="26"/>
      <c r="Y9" s="26"/>
      <c r="Z9" s="26"/>
      <c r="AA9" s="26"/>
      <c r="AB9" s="26"/>
      <c r="AC9" s="26"/>
      <c r="AD9" s="26"/>
      <c r="AE9" s="26"/>
      <c r="AF9" s="26"/>
      <c r="AG9" s="26"/>
      <c r="AH9" s="26"/>
      <c r="AI9" s="26"/>
      <c r="AJ9" s="26"/>
      <c r="AK9" s="26"/>
      <c r="AL9" s="26"/>
      <c r="AM9" s="26"/>
      <c r="AN9" s="26"/>
      <c r="AO9" s="26"/>
      <c r="AP9" s="26"/>
      <c r="AQ9" s="26"/>
      <c r="AR9" s="26"/>
    </row>
    <row r="10" spans="1:48" ht="16.8" customHeight="1" x14ac:dyDescent="0.55000000000000004">
      <c r="A10" s="292" t="s">
        <v>340</v>
      </c>
      <c r="B10" s="292"/>
      <c r="C10" s="292"/>
      <c r="D10" s="292"/>
      <c r="E10" s="292"/>
      <c r="F10" s="292"/>
      <c r="G10" s="292"/>
      <c r="H10" s="292"/>
      <c r="I10" s="292"/>
      <c r="J10" s="292"/>
      <c r="K10" s="292"/>
      <c r="L10" s="292"/>
      <c r="M10" s="292"/>
      <c r="N10" s="292"/>
      <c r="O10" s="292"/>
      <c r="P10" s="292"/>
      <c r="Q10" s="292"/>
      <c r="R10" s="292"/>
      <c r="S10" s="292"/>
      <c r="T10" s="292"/>
      <c r="U10" s="292"/>
      <c r="V10" s="292"/>
      <c r="W10" s="292"/>
      <c r="X10" s="292"/>
      <c r="Y10" s="292"/>
      <c r="Z10" s="292"/>
      <c r="AA10" s="292"/>
      <c r="AB10" s="292"/>
      <c r="AC10" s="292"/>
      <c r="AD10" s="292"/>
      <c r="AE10" s="292"/>
      <c r="AF10" s="292"/>
      <c r="AG10" s="292"/>
      <c r="AH10" s="292"/>
      <c r="AI10" s="292"/>
      <c r="AJ10" s="292"/>
      <c r="AK10" s="292"/>
      <c r="AL10" s="292"/>
      <c r="AM10" s="292"/>
      <c r="AN10" s="292"/>
      <c r="AO10" s="292"/>
      <c r="AP10" s="292"/>
      <c r="AQ10" s="292"/>
      <c r="AR10" s="292"/>
    </row>
    <row r="11" spans="1:48" ht="6.3" customHeight="1" x14ac:dyDescent="0.55000000000000004">
      <c r="AS11" s="282"/>
      <c r="AT11" s="282"/>
      <c r="AU11" s="282"/>
      <c r="AV11" s="282"/>
    </row>
    <row r="12" spans="1:48" ht="16.8" customHeight="1" x14ac:dyDescent="0.55000000000000004">
      <c r="A12" s="353"/>
      <c r="B12" s="353"/>
      <c r="C12" s="353"/>
      <c r="D12" s="353"/>
      <c r="E12" s="353"/>
      <c r="F12" s="283"/>
      <c r="G12" s="283"/>
      <c r="H12" s="283"/>
      <c r="I12" s="283"/>
      <c r="J12" s="283"/>
      <c r="K12" s="283"/>
      <c r="L12" s="283"/>
      <c r="M12" s="283"/>
      <c r="N12" s="283"/>
      <c r="O12" s="283"/>
      <c r="P12" s="283"/>
      <c r="Q12" s="283"/>
      <c r="R12" s="283"/>
      <c r="S12" s="283"/>
      <c r="T12" s="283"/>
      <c r="U12" s="283"/>
      <c r="V12" s="283"/>
      <c r="W12" s="283"/>
      <c r="X12" s="283"/>
      <c r="Y12" s="283"/>
      <c r="Z12" s="283"/>
      <c r="AA12" s="283"/>
      <c r="AB12" s="283"/>
      <c r="AC12" s="283"/>
      <c r="AD12" s="283"/>
      <c r="AE12" s="283"/>
      <c r="AF12" s="283"/>
      <c r="AG12" s="283"/>
      <c r="AH12" s="283"/>
      <c r="AI12" s="283"/>
      <c r="AJ12" s="283"/>
      <c r="AK12" s="283"/>
      <c r="AL12" s="283"/>
      <c r="AM12" s="283"/>
      <c r="AN12" s="283"/>
      <c r="AO12" s="283"/>
      <c r="AP12" s="282"/>
      <c r="AQ12" s="282"/>
      <c r="AR12" s="282"/>
      <c r="AS12" s="282"/>
      <c r="AT12" s="282"/>
      <c r="AU12" s="282"/>
      <c r="AV12" s="282"/>
    </row>
    <row r="13" spans="1:48" ht="16.8" customHeight="1" x14ac:dyDescent="0.55000000000000004">
      <c r="A13" s="284"/>
      <c r="B13" s="284"/>
      <c r="C13" s="284"/>
      <c r="D13" s="354"/>
      <c r="E13" s="354"/>
      <c r="F13" s="283"/>
      <c r="G13" s="283"/>
      <c r="H13" s="283"/>
      <c r="I13" s="283"/>
      <c r="J13" s="283"/>
      <c r="K13" s="283"/>
      <c r="L13" s="283"/>
      <c r="M13" s="283"/>
      <c r="N13" s="283"/>
      <c r="O13" s="283"/>
      <c r="P13" s="283"/>
      <c r="Q13" s="283"/>
      <c r="R13" s="283"/>
      <c r="S13" s="283"/>
      <c r="T13" s="283"/>
      <c r="U13" s="283"/>
      <c r="V13" s="283"/>
      <c r="W13" s="283"/>
      <c r="X13" s="283"/>
      <c r="Y13" s="283"/>
      <c r="Z13" s="283"/>
      <c r="AA13" s="283"/>
      <c r="AB13" s="283"/>
      <c r="AC13" s="283"/>
      <c r="AD13" s="283"/>
      <c r="AE13" s="283"/>
      <c r="AF13" s="283"/>
      <c r="AG13" s="283"/>
      <c r="AH13" s="283"/>
      <c r="AI13" s="283"/>
      <c r="AJ13" s="283"/>
      <c r="AK13" s="283"/>
      <c r="AL13" s="283"/>
      <c r="AM13" s="283"/>
      <c r="AN13" s="283"/>
      <c r="AO13" s="283"/>
      <c r="AP13" s="282"/>
      <c r="AQ13" s="282"/>
      <c r="AR13" s="282"/>
      <c r="AS13" s="282"/>
      <c r="AT13" s="282"/>
      <c r="AU13" s="282"/>
      <c r="AV13" s="282"/>
    </row>
    <row r="14" spans="1:48" ht="16.8" customHeight="1" x14ac:dyDescent="0.55000000000000004">
      <c r="A14" s="285"/>
      <c r="B14" s="285"/>
      <c r="C14" s="285"/>
      <c r="D14" s="352"/>
      <c r="E14" s="352"/>
      <c r="F14" s="283"/>
      <c r="G14" s="283"/>
      <c r="H14" s="283"/>
      <c r="I14" s="283"/>
      <c r="J14" s="283"/>
      <c r="K14" s="283"/>
      <c r="L14" s="283"/>
      <c r="M14" s="283"/>
      <c r="N14" s="283"/>
      <c r="O14" s="283"/>
      <c r="P14" s="283"/>
      <c r="Q14" s="283"/>
      <c r="R14" s="283"/>
      <c r="S14" s="283"/>
      <c r="T14" s="283"/>
      <c r="U14" s="283"/>
      <c r="V14" s="283"/>
      <c r="W14" s="283"/>
      <c r="X14" s="283"/>
      <c r="Y14" s="283"/>
      <c r="Z14" s="283"/>
      <c r="AA14" s="283"/>
      <c r="AB14" s="283"/>
      <c r="AC14" s="283"/>
      <c r="AD14" s="283"/>
      <c r="AE14" s="283"/>
      <c r="AF14" s="283"/>
      <c r="AG14" s="283"/>
      <c r="AH14" s="283"/>
      <c r="AI14" s="283"/>
      <c r="AJ14" s="283"/>
      <c r="AK14" s="283"/>
      <c r="AL14" s="283"/>
      <c r="AM14" s="283"/>
      <c r="AN14" s="283"/>
      <c r="AO14" s="283"/>
      <c r="AP14" s="282"/>
      <c r="AQ14" s="282"/>
      <c r="AR14" s="282"/>
      <c r="AS14" s="282"/>
      <c r="AT14" s="282"/>
      <c r="AU14" s="282"/>
      <c r="AV14" s="282"/>
    </row>
    <row r="15" spans="1:48" ht="16.8" customHeight="1" x14ac:dyDescent="0.55000000000000004">
      <c r="A15" s="285"/>
      <c r="B15" s="285"/>
      <c r="C15" s="285"/>
      <c r="D15" s="352"/>
      <c r="E15" s="352"/>
      <c r="F15" s="283"/>
      <c r="G15" s="283"/>
      <c r="H15" s="283"/>
      <c r="I15" s="283"/>
      <c r="J15" s="283"/>
      <c r="K15" s="283"/>
      <c r="L15" s="283"/>
      <c r="M15" s="283"/>
      <c r="N15" s="283"/>
      <c r="O15" s="283"/>
      <c r="P15" s="283"/>
      <c r="Q15" s="283"/>
      <c r="R15" s="283"/>
      <c r="S15" s="283"/>
      <c r="T15" s="283"/>
      <c r="U15" s="283"/>
      <c r="V15" s="283"/>
      <c r="W15" s="283"/>
      <c r="X15" s="283"/>
      <c r="Y15" s="283"/>
      <c r="Z15" s="283"/>
      <c r="AA15" s="283"/>
      <c r="AB15" s="283"/>
      <c r="AC15" s="283"/>
      <c r="AD15" s="283"/>
      <c r="AE15" s="283"/>
      <c r="AF15" s="283"/>
      <c r="AG15" s="283"/>
      <c r="AH15" s="283"/>
      <c r="AI15" s="283"/>
      <c r="AJ15" s="283"/>
      <c r="AK15" s="283"/>
      <c r="AL15" s="283"/>
      <c r="AM15" s="283"/>
      <c r="AN15" s="283"/>
      <c r="AO15" s="283"/>
      <c r="AP15" s="282"/>
      <c r="AQ15" s="282"/>
      <c r="AR15" s="282"/>
      <c r="AS15" s="282"/>
      <c r="AT15" s="282"/>
      <c r="AU15" s="282"/>
      <c r="AV15" s="282"/>
    </row>
    <row r="16" spans="1:48" ht="16.8" customHeight="1" x14ac:dyDescent="0.55000000000000004">
      <c r="A16" s="285"/>
      <c r="B16" s="285"/>
      <c r="C16" s="285"/>
      <c r="D16" s="352"/>
      <c r="E16" s="352"/>
      <c r="F16" s="283"/>
      <c r="G16" s="283"/>
      <c r="H16" s="283"/>
      <c r="I16" s="283"/>
      <c r="J16" s="283"/>
      <c r="K16" s="283"/>
      <c r="L16" s="283"/>
      <c r="M16" s="283"/>
      <c r="N16" s="283"/>
      <c r="O16" s="283"/>
      <c r="P16" s="283"/>
      <c r="Q16" s="283"/>
      <c r="R16" s="283"/>
      <c r="S16" s="283"/>
      <c r="T16" s="283"/>
      <c r="U16" s="283"/>
      <c r="V16" s="283"/>
      <c r="W16" s="283"/>
      <c r="X16" s="283"/>
      <c r="Y16" s="283"/>
      <c r="Z16" s="283"/>
      <c r="AA16" s="283"/>
      <c r="AB16" s="283"/>
      <c r="AC16" s="283"/>
      <c r="AD16" s="283"/>
      <c r="AE16" s="283"/>
      <c r="AF16" s="283"/>
      <c r="AG16" s="283"/>
      <c r="AH16" s="283"/>
      <c r="AI16" s="283"/>
      <c r="AJ16" s="283"/>
      <c r="AK16" s="283"/>
      <c r="AL16" s="283"/>
      <c r="AM16" s="283"/>
      <c r="AN16" s="283"/>
      <c r="AO16" s="283"/>
      <c r="AP16" s="282"/>
      <c r="AQ16" s="282"/>
      <c r="AR16" s="282"/>
      <c r="AS16" s="282"/>
      <c r="AT16" s="282"/>
      <c r="AU16" s="282"/>
      <c r="AV16" s="282"/>
    </row>
    <row r="17" spans="1:48" ht="16.8" customHeight="1" x14ac:dyDescent="0.55000000000000004">
      <c r="A17" s="285"/>
      <c r="B17" s="285"/>
      <c r="C17" s="285"/>
      <c r="D17" s="352"/>
      <c r="E17" s="352"/>
      <c r="F17" s="283"/>
      <c r="G17" s="283"/>
      <c r="H17" s="283"/>
      <c r="I17" s="283"/>
      <c r="J17" s="283"/>
      <c r="K17" s="283"/>
      <c r="L17" s="283"/>
      <c r="M17" s="283"/>
      <c r="N17" s="283"/>
      <c r="O17" s="283"/>
      <c r="P17" s="283"/>
      <c r="Q17" s="283"/>
      <c r="R17" s="283"/>
      <c r="S17" s="283"/>
      <c r="T17" s="283"/>
      <c r="U17" s="283"/>
      <c r="V17" s="283"/>
      <c r="W17" s="283"/>
      <c r="X17" s="283"/>
      <c r="Y17" s="283"/>
      <c r="Z17" s="283"/>
      <c r="AA17" s="283"/>
      <c r="AB17" s="283"/>
      <c r="AC17" s="283"/>
      <c r="AD17" s="283"/>
      <c r="AE17" s="283"/>
      <c r="AF17" s="283"/>
      <c r="AG17" s="283"/>
      <c r="AH17" s="283"/>
      <c r="AI17" s="283"/>
      <c r="AJ17" s="283"/>
      <c r="AK17" s="283"/>
      <c r="AL17" s="283"/>
      <c r="AM17" s="283"/>
      <c r="AN17" s="283"/>
      <c r="AO17" s="283"/>
      <c r="AP17" s="282"/>
      <c r="AQ17" s="282"/>
      <c r="AR17" s="282"/>
      <c r="AS17" s="282"/>
      <c r="AT17" s="282"/>
      <c r="AU17" s="282"/>
      <c r="AV17" s="282"/>
    </row>
    <row r="18" spans="1:48" ht="16.8" customHeight="1" x14ac:dyDescent="0.55000000000000004">
      <c r="A18" s="285"/>
      <c r="B18" s="285"/>
      <c r="C18" s="285"/>
      <c r="D18" s="352"/>
      <c r="E18" s="352"/>
      <c r="F18" s="283"/>
      <c r="G18" s="283"/>
      <c r="H18" s="283"/>
      <c r="I18" s="283"/>
      <c r="J18" s="283"/>
      <c r="K18" s="283"/>
      <c r="L18" s="283"/>
      <c r="M18" s="283"/>
      <c r="N18" s="283"/>
      <c r="O18" s="283"/>
      <c r="P18" s="283"/>
      <c r="Q18" s="283"/>
      <c r="R18" s="283"/>
      <c r="S18" s="283"/>
      <c r="T18" s="283"/>
      <c r="U18" s="283"/>
      <c r="V18" s="283"/>
      <c r="W18" s="283"/>
      <c r="X18" s="283"/>
      <c r="Y18" s="283"/>
      <c r="Z18" s="283"/>
      <c r="AA18" s="283"/>
      <c r="AB18" s="283"/>
      <c r="AC18" s="283"/>
      <c r="AD18" s="283"/>
      <c r="AE18" s="283"/>
      <c r="AF18" s="283"/>
      <c r="AG18" s="283"/>
      <c r="AH18" s="283"/>
      <c r="AI18" s="283"/>
      <c r="AJ18" s="283"/>
      <c r="AK18" s="283"/>
      <c r="AL18" s="283"/>
      <c r="AM18" s="283"/>
      <c r="AN18" s="283"/>
      <c r="AO18" s="283"/>
      <c r="AP18" s="282"/>
      <c r="AQ18" s="282"/>
      <c r="AR18" s="282"/>
      <c r="AS18" s="282"/>
      <c r="AT18" s="282"/>
      <c r="AU18" s="282"/>
      <c r="AV18" s="282"/>
    </row>
    <row r="19" spans="1:48" ht="16.8" customHeight="1" x14ac:dyDescent="0.55000000000000004">
      <c r="A19" s="285"/>
      <c r="B19" s="285"/>
      <c r="C19" s="285"/>
      <c r="D19" s="352"/>
      <c r="E19" s="352"/>
      <c r="F19" s="283"/>
      <c r="G19" s="283"/>
      <c r="H19" s="283"/>
      <c r="I19" s="283"/>
      <c r="J19" s="283"/>
      <c r="K19" s="283"/>
      <c r="L19" s="283"/>
      <c r="M19" s="283"/>
      <c r="N19" s="283"/>
      <c r="O19" s="283"/>
      <c r="P19" s="283"/>
      <c r="Q19" s="283"/>
      <c r="R19" s="283"/>
      <c r="S19" s="283"/>
      <c r="T19" s="283"/>
      <c r="U19" s="283"/>
      <c r="V19" s="283"/>
      <c r="W19" s="283"/>
      <c r="X19" s="283"/>
      <c r="Y19" s="283"/>
      <c r="Z19" s="283"/>
      <c r="AA19" s="283"/>
      <c r="AB19" s="283"/>
      <c r="AC19" s="283"/>
      <c r="AD19" s="283"/>
      <c r="AE19" s="283"/>
      <c r="AF19" s="283"/>
      <c r="AG19" s="283"/>
      <c r="AH19" s="283"/>
      <c r="AI19" s="283"/>
      <c r="AJ19" s="283"/>
      <c r="AK19" s="283"/>
      <c r="AL19" s="283"/>
      <c r="AM19" s="283"/>
      <c r="AN19" s="283"/>
      <c r="AO19" s="283"/>
      <c r="AP19" s="282"/>
      <c r="AQ19" s="282"/>
      <c r="AR19" s="282"/>
      <c r="AS19" s="282"/>
      <c r="AT19" s="282"/>
      <c r="AU19" s="282"/>
      <c r="AV19" s="282"/>
    </row>
    <row r="20" spans="1:48" ht="16.8" customHeight="1" x14ac:dyDescent="0.55000000000000004">
      <c r="A20" s="285"/>
      <c r="B20" s="285"/>
      <c r="C20" s="285"/>
      <c r="D20" s="352"/>
      <c r="E20" s="352"/>
      <c r="F20" s="283"/>
      <c r="G20" s="283"/>
      <c r="H20" s="283"/>
      <c r="I20" s="283"/>
      <c r="J20" s="283"/>
      <c r="K20" s="283"/>
      <c r="L20" s="283"/>
      <c r="M20" s="283"/>
      <c r="N20" s="283"/>
      <c r="O20" s="283"/>
      <c r="P20" s="283"/>
      <c r="Q20" s="283"/>
      <c r="R20" s="283"/>
      <c r="S20" s="283"/>
      <c r="T20" s="283"/>
      <c r="U20" s="283"/>
      <c r="V20" s="283"/>
      <c r="W20" s="283"/>
      <c r="X20" s="283"/>
      <c r="Y20" s="283"/>
      <c r="Z20" s="283"/>
      <c r="AA20" s="283"/>
      <c r="AB20" s="283"/>
      <c r="AC20" s="283"/>
      <c r="AD20" s="283"/>
      <c r="AE20" s="283"/>
      <c r="AF20" s="283"/>
      <c r="AG20" s="283"/>
      <c r="AH20" s="283"/>
      <c r="AI20" s="283"/>
      <c r="AJ20" s="283"/>
      <c r="AK20" s="283"/>
      <c r="AL20" s="283"/>
      <c r="AM20" s="283"/>
      <c r="AN20" s="283"/>
      <c r="AO20" s="283"/>
      <c r="AP20" s="282"/>
      <c r="AQ20" s="282"/>
      <c r="AR20" s="282"/>
      <c r="AS20" s="282"/>
      <c r="AT20" s="282"/>
      <c r="AU20" s="282"/>
      <c r="AV20" s="282"/>
    </row>
    <row r="21" spans="1:48" ht="16.8" customHeight="1" x14ac:dyDescent="0.55000000000000004">
      <c r="A21" s="285"/>
      <c r="B21" s="285"/>
      <c r="C21" s="285"/>
      <c r="D21" s="352"/>
      <c r="E21" s="352"/>
      <c r="F21" s="283"/>
      <c r="G21" s="283"/>
      <c r="H21" s="283"/>
      <c r="I21" s="283"/>
      <c r="J21" s="283"/>
      <c r="K21" s="283"/>
      <c r="L21" s="283"/>
      <c r="M21" s="283"/>
      <c r="N21" s="283"/>
      <c r="O21" s="283"/>
      <c r="P21" s="283"/>
      <c r="Q21" s="283"/>
      <c r="R21" s="283"/>
      <c r="S21" s="283"/>
      <c r="T21" s="283"/>
      <c r="U21" s="283"/>
      <c r="V21" s="283"/>
      <c r="W21" s="283"/>
      <c r="X21" s="283"/>
      <c r="Y21" s="283"/>
      <c r="Z21" s="283"/>
      <c r="AA21" s="283"/>
      <c r="AB21" s="283"/>
      <c r="AC21" s="283"/>
      <c r="AD21" s="283"/>
      <c r="AE21" s="283"/>
      <c r="AF21" s="283"/>
      <c r="AG21" s="283"/>
      <c r="AH21" s="283"/>
      <c r="AI21" s="283"/>
      <c r="AJ21" s="283"/>
      <c r="AK21" s="283"/>
      <c r="AL21" s="283"/>
      <c r="AM21" s="283"/>
      <c r="AN21" s="283"/>
      <c r="AO21" s="283"/>
      <c r="AP21" s="282"/>
      <c r="AQ21" s="282"/>
      <c r="AR21" s="282"/>
    </row>
    <row r="22" spans="1:48" ht="6.3" customHeight="1" x14ac:dyDescent="0.55000000000000004"/>
    <row r="23" spans="1:48" ht="16.8" customHeight="1" x14ac:dyDescent="0.55000000000000004">
      <c r="A23" s="292" t="s">
        <v>341</v>
      </c>
      <c r="B23" s="292"/>
      <c r="C23" s="292"/>
      <c r="D23" s="292"/>
      <c r="E23" s="292"/>
      <c r="F23" s="292"/>
      <c r="G23" s="292"/>
      <c r="H23" s="292"/>
      <c r="I23" s="292"/>
      <c r="J23" s="292"/>
      <c r="K23" s="292"/>
      <c r="L23" s="292"/>
      <c r="M23" s="292"/>
      <c r="N23" s="292"/>
      <c r="O23" s="292"/>
      <c r="P23" s="292"/>
      <c r="Q23" s="292"/>
      <c r="R23" s="292"/>
      <c r="S23" s="292"/>
      <c r="T23" s="292"/>
      <c r="U23" s="292"/>
      <c r="V23" s="292"/>
      <c r="W23" s="292"/>
      <c r="X23" s="292"/>
      <c r="Y23" s="292"/>
      <c r="Z23" s="292"/>
      <c r="AA23" s="292"/>
      <c r="AB23" s="292"/>
      <c r="AC23" s="292"/>
      <c r="AD23" s="292"/>
      <c r="AE23" s="292"/>
      <c r="AF23" s="292"/>
      <c r="AG23" s="292"/>
      <c r="AH23" s="292"/>
      <c r="AI23" s="292"/>
      <c r="AJ23" s="292"/>
      <c r="AK23" s="292"/>
      <c r="AL23" s="292"/>
      <c r="AM23" s="292"/>
      <c r="AN23" s="292"/>
      <c r="AO23" s="292"/>
      <c r="AP23" s="292"/>
      <c r="AQ23" s="292"/>
      <c r="AR23" s="292"/>
    </row>
    <row r="24" spans="1:48" ht="6.3" customHeight="1" x14ac:dyDescent="0.55000000000000004"/>
    <row r="25" spans="1:48" ht="16.8" customHeight="1" x14ac:dyDescent="0.55000000000000004">
      <c r="A25" s="309" t="s">
        <v>342</v>
      </c>
      <c r="B25" s="309"/>
      <c r="C25" s="309"/>
      <c r="D25" s="309"/>
      <c r="E25" s="309"/>
      <c r="F25" s="309"/>
      <c r="G25" s="309"/>
      <c r="H25" s="310"/>
      <c r="I25" s="311"/>
      <c r="J25" s="311"/>
      <c r="K25" s="311"/>
      <c r="L25" s="312"/>
      <c r="M25" s="332" t="s">
        <v>343</v>
      </c>
      <c r="N25" s="332"/>
      <c r="O25" s="332"/>
      <c r="P25" s="332"/>
      <c r="Q25" s="333"/>
      <c r="R25" s="334"/>
      <c r="S25" s="334"/>
      <c r="T25" s="334"/>
      <c r="U25" s="334"/>
      <c r="V25" s="334"/>
      <c r="W25" s="318" t="s">
        <v>344</v>
      </c>
      <c r="X25" s="319"/>
      <c r="Y25" s="319"/>
      <c r="Z25" s="319"/>
      <c r="AA25" s="319"/>
      <c r="AB25" s="319"/>
      <c r="AC25" s="319"/>
      <c r="AD25" s="320"/>
      <c r="AE25" s="321"/>
      <c r="AF25" s="321"/>
      <c r="AG25" s="321"/>
      <c r="AH25" s="322"/>
      <c r="AI25" s="323" t="s">
        <v>343</v>
      </c>
      <c r="AJ25" s="323"/>
      <c r="AK25" s="323"/>
      <c r="AL25" s="323"/>
      <c r="AM25" s="324"/>
      <c r="AN25" s="325"/>
      <c r="AO25" s="325"/>
      <c r="AP25" s="325"/>
      <c r="AQ25" s="325"/>
      <c r="AR25" s="326"/>
    </row>
    <row r="26" spans="1:48" ht="16.8" customHeight="1" x14ac:dyDescent="0.55000000000000004">
      <c r="A26" s="288" t="s">
        <v>335</v>
      </c>
      <c r="B26" s="288"/>
      <c r="C26" s="288"/>
      <c r="D26" s="288"/>
      <c r="E26" s="288"/>
      <c r="F26" s="288"/>
      <c r="G26" s="288"/>
      <c r="H26" s="310" t="s">
        <v>67</v>
      </c>
      <c r="I26" s="311"/>
      <c r="J26" s="311"/>
      <c r="K26" s="311"/>
      <c r="L26" s="311"/>
      <c r="M26" s="311"/>
      <c r="N26" s="312"/>
      <c r="O26" s="313" t="s">
        <v>334</v>
      </c>
      <c r="P26" s="314"/>
      <c r="Q26" s="314"/>
      <c r="R26" s="314"/>
      <c r="S26" s="314"/>
      <c r="T26" s="314"/>
      <c r="U26" s="314"/>
      <c r="V26" s="314"/>
      <c r="W26" s="327" t="s">
        <v>335</v>
      </c>
      <c r="X26" s="328"/>
      <c r="Y26" s="328"/>
      <c r="Z26" s="328"/>
      <c r="AA26" s="328"/>
      <c r="AB26" s="328"/>
      <c r="AC26" s="328"/>
      <c r="AD26" s="320" t="s">
        <v>67</v>
      </c>
      <c r="AE26" s="321"/>
      <c r="AF26" s="321"/>
      <c r="AG26" s="321"/>
      <c r="AH26" s="321"/>
      <c r="AI26" s="321"/>
      <c r="AJ26" s="322"/>
      <c r="AK26" s="329" t="s">
        <v>334</v>
      </c>
      <c r="AL26" s="330"/>
      <c r="AM26" s="330"/>
      <c r="AN26" s="330"/>
      <c r="AO26" s="330"/>
      <c r="AP26" s="330"/>
      <c r="AQ26" s="330"/>
      <c r="AR26" s="331"/>
    </row>
    <row r="27" spans="1:48" ht="16.8" customHeight="1" x14ac:dyDescent="0.55000000000000004">
      <c r="A27" s="299" t="s">
        <v>124</v>
      </c>
      <c r="B27" s="299"/>
      <c r="C27" s="299"/>
      <c r="D27" s="299"/>
      <c r="E27" s="299"/>
      <c r="F27" s="299"/>
      <c r="G27" s="299"/>
      <c r="H27" s="300" t="s">
        <v>65</v>
      </c>
      <c r="I27" s="301"/>
      <c r="J27" s="301"/>
      <c r="K27" s="301"/>
      <c r="L27" s="301"/>
      <c r="M27" s="301"/>
      <c r="N27" s="302"/>
      <c r="O27" s="315" t="s">
        <v>125</v>
      </c>
      <c r="P27" s="315"/>
      <c r="Q27" s="315"/>
      <c r="R27" s="315"/>
      <c r="S27" s="315"/>
      <c r="T27" s="315"/>
      <c r="U27" s="315"/>
      <c r="V27" s="316"/>
      <c r="W27" s="293" t="s">
        <v>124</v>
      </c>
      <c r="X27" s="294"/>
      <c r="Y27" s="294"/>
      <c r="Z27" s="294"/>
      <c r="AA27" s="294"/>
      <c r="AB27" s="294"/>
      <c r="AC27" s="294"/>
      <c r="AD27" s="303" t="s">
        <v>65</v>
      </c>
      <c r="AE27" s="304"/>
      <c r="AF27" s="304"/>
      <c r="AG27" s="304"/>
      <c r="AH27" s="304"/>
      <c r="AI27" s="304"/>
      <c r="AJ27" s="305"/>
      <c r="AK27" s="294" t="s">
        <v>125</v>
      </c>
      <c r="AL27" s="294"/>
      <c r="AM27" s="294"/>
      <c r="AN27" s="294"/>
      <c r="AO27" s="294"/>
      <c r="AP27" s="294"/>
      <c r="AQ27" s="294"/>
      <c r="AR27" s="294"/>
    </row>
    <row r="28" spans="1:48" ht="16.8" customHeight="1" x14ac:dyDescent="0.55000000000000004">
      <c r="A28" s="299"/>
      <c r="B28" s="299"/>
      <c r="C28" s="299"/>
      <c r="D28" s="299"/>
      <c r="E28" s="299"/>
      <c r="F28" s="299"/>
      <c r="G28" s="299"/>
      <c r="H28" s="300" t="s">
        <v>441</v>
      </c>
      <c r="I28" s="301"/>
      <c r="J28" s="301"/>
      <c r="K28" s="301"/>
      <c r="L28" s="301"/>
      <c r="M28" s="301"/>
      <c r="N28" s="302"/>
      <c r="O28" s="307"/>
      <c r="P28" s="307"/>
      <c r="Q28" s="307"/>
      <c r="R28" s="307"/>
      <c r="S28" s="307"/>
      <c r="T28" s="307"/>
      <c r="U28" s="307"/>
      <c r="V28" s="307"/>
      <c r="W28" s="293"/>
      <c r="X28" s="294"/>
      <c r="Y28" s="294"/>
      <c r="Z28" s="294"/>
      <c r="AA28" s="294"/>
      <c r="AB28" s="294"/>
      <c r="AC28" s="294"/>
      <c r="AD28" s="303" t="s">
        <v>441</v>
      </c>
      <c r="AE28" s="304"/>
      <c r="AF28" s="304"/>
      <c r="AG28" s="304"/>
      <c r="AH28" s="304"/>
      <c r="AI28" s="304"/>
      <c r="AJ28" s="305"/>
      <c r="AK28" s="306"/>
      <c r="AL28" s="306"/>
      <c r="AM28" s="306"/>
      <c r="AN28" s="306"/>
      <c r="AO28" s="306"/>
      <c r="AP28" s="306"/>
      <c r="AQ28" s="306"/>
      <c r="AR28" s="306"/>
    </row>
    <row r="29" spans="1:48" ht="16.8" customHeight="1" x14ac:dyDescent="0.55000000000000004">
      <c r="A29" s="299"/>
      <c r="B29" s="299"/>
      <c r="C29" s="299"/>
      <c r="D29" s="299"/>
      <c r="E29" s="299"/>
      <c r="F29" s="299"/>
      <c r="G29" s="299"/>
      <c r="H29" s="300"/>
      <c r="I29" s="301"/>
      <c r="J29" s="301"/>
      <c r="K29" s="301"/>
      <c r="L29" s="301"/>
      <c r="M29" s="301"/>
      <c r="N29" s="302"/>
      <c r="O29" s="299"/>
      <c r="P29" s="299"/>
      <c r="Q29" s="299"/>
      <c r="R29" s="299"/>
      <c r="S29" s="299"/>
      <c r="T29" s="299"/>
      <c r="U29" s="299"/>
      <c r="V29" s="308"/>
      <c r="W29" s="293"/>
      <c r="X29" s="294"/>
      <c r="Y29" s="294"/>
      <c r="Z29" s="294"/>
      <c r="AA29" s="294"/>
      <c r="AB29" s="294"/>
      <c r="AC29" s="294"/>
      <c r="AD29" s="295"/>
      <c r="AE29" s="296"/>
      <c r="AF29" s="296"/>
      <c r="AG29" s="296"/>
      <c r="AH29" s="296"/>
      <c r="AI29" s="296"/>
      <c r="AJ29" s="297"/>
      <c r="AK29" s="298"/>
      <c r="AL29" s="298"/>
      <c r="AM29" s="298"/>
      <c r="AN29" s="298"/>
      <c r="AO29" s="298"/>
      <c r="AP29" s="298"/>
      <c r="AQ29" s="298"/>
      <c r="AR29" s="298"/>
    </row>
    <row r="30" spans="1:48" ht="13.8" customHeight="1" x14ac:dyDescent="0.55000000000000004">
      <c r="A30" s="299"/>
      <c r="B30" s="299"/>
      <c r="C30" s="299"/>
      <c r="D30" s="299"/>
      <c r="E30" s="299"/>
      <c r="F30" s="299"/>
      <c r="G30" s="299"/>
      <c r="H30" s="300"/>
      <c r="I30" s="301"/>
      <c r="J30" s="301"/>
      <c r="K30" s="301"/>
      <c r="L30" s="301"/>
      <c r="M30" s="301"/>
      <c r="N30" s="302"/>
      <c r="O30" s="299"/>
      <c r="P30" s="299"/>
      <c r="Q30" s="299"/>
      <c r="R30" s="299"/>
      <c r="S30" s="299"/>
      <c r="T30" s="299"/>
      <c r="U30" s="299"/>
      <c r="V30" s="308"/>
      <c r="W30" s="293"/>
      <c r="X30" s="294"/>
      <c r="Y30" s="294"/>
      <c r="Z30" s="294"/>
      <c r="AA30" s="294"/>
      <c r="AB30" s="294"/>
      <c r="AC30" s="294"/>
      <c r="AD30" s="295"/>
      <c r="AE30" s="296"/>
      <c r="AF30" s="296"/>
      <c r="AG30" s="296"/>
      <c r="AH30" s="296"/>
      <c r="AI30" s="296"/>
      <c r="AJ30" s="297"/>
      <c r="AK30" s="298"/>
      <c r="AL30" s="298"/>
      <c r="AM30" s="298"/>
      <c r="AN30" s="298"/>
      <c r="AO30" s="298"/>
      <c r="AP30" s="298"/>
      <c r="AQ30" s="298"/>
      <c r="AR30" s="298"/>
    </row>
    <row r="31" spans="1:48" ht="16.8" customHeight="1" x14ac:dyDescent="0.55000000000000004">
      <c r="A31" s="299"/>
      <c r="B31" s="299"/>
      <c r="C31" s="299"/>
      <c r="D31" s="299"/>
      <c r="E31" s="299"/>
      <c r="F31" s="299"/>
      <c r="G31" s="299"/>
      <c r="H31" s="300"/>
      <c r="I31" s="301"/>
      <c r="J31" s="301"/>
      <c r="K31" s="301"/>
      <c r="L31" s="301"/>
      <c r="M31" s="301"/>
      <c r="N31" s="302"/>
      <c r="O31" s="299"/>
      <c r="P31" s="299"/>
      <c r="Q31" s="299"/>
      <c r="R31" s="299"/>
      <c r="S31" s="299"/>
      <c r="T31" s="299"/>
      <c r="U31" s="299"/>
      <c r="V31" s="308"/>
      <c r="W31" s="293"/>
      <c r="X31" s="294"/>
      <c r="Y31" s="294"/>
      <c r="Z31" s="294"/>
      <c r="AA31" s="294"/>
      <c r="AB31" s="294"/>
      <c r="AC31" s="294"/>
      <c r="AD31" s="295"/>
      <c r="AE31" s="296"/>
      <c r="AF31" s="296"/>
      <c r="AG31" s="296"/>
      <c r="AH31" s="296"/>
      <c r="AI31" s="296"/>
      <c r="AJ31" s="297"/>
      <c r="AK31" s="298"/>
      <c r="AL31" s="298"/>
      <c r="AM31" s="298"/>
      <c r="AN31" s="298"/>
      <c r="AO31" s="298"/>
      <c r="AP31" s="298"/>
      <c r="AQ31" s="298"/>
      <c r="AR31" s="298"/>
    </row>
    <row r="32" spans="1:48" ht="16.8" customHeight="1" x14ac:dyDescent="0.55000000000000004">
      <c r="A32" s="299"/>
      <c r="B32" s="299"/>
      <c r="C32" s="299"/>
      <c r="D32" s="299"/>
      <c r="E32" s="299"/>
      <c r="F32" s="299"/>
      <c r="G32" s="299"/>
      <c r="H32" s="300"/>
      <c r="I32" s="301"/>
      <c r="J32" s="301"/>
      <c r="K32" s="301"/>
      <c r="L32" s="301"/>
      <c r="M32" s="301"/>
      <c r="N32" s="302"/>
      <c r="O32" s="299"/>
      <c r="P32" s="299"/>
      <c r="Q32" s="299"/>
      <c r="R32" s="299"/>
      <c r="S32" s="299"/>
      <c r="T32" s="299"/>
      <c r="U32" s="299"/>
      <c r="V32" s="308"/>
      <c r="W32" s="293"/>
      <c r="X32" s="294"/>
      <c r="Y32" s="294"/>
      <c r="Z32" s="294"/>
      <c r="AA32" s="294"/>
      <c r="AB32" s="294"/>
      <c r="AC32" s="294"/>
      <c r="AD32" s="295"/>
      <c r="AE32" s="296"/>
      <c r="AF32" s="296"/>
      <c r="AG32" s="296"/>
      <c r="AH32" s="296"/>
      <c r="AI32" s="296"/>
      <c r="AJ32" s="297"/>
      <c r="AK32" s="298"/>
      <c r="AL32" s="298"/>
      <c r="AM32" s="298"/>
      <c r="AN32" s="298"/>
      <c r="AO32" s="298"/>
      <c r="AP32" s="298"/>
      <c r="AQ32" s="298"/>
      <c r="AR32" s="298"/>
    </row>
    <row r="33" spans="1:44" ht="16.8" customHeight="1" x14ac:dyDescent="0.55000000000000004">
      <c r="A33" s="299"/>
      <c r="B33" s="299"/>
      <c r="C33" s="299"/>
      <c r="D33" s="299"/>
      <c r="E33" s="299"/>
      <c r="F33" s="299"/>
      <c r="G33" s="299"/>
      <c r="H33" s="300"/>
      <c r="I33" s="301"/>
      <c r="J33" s="301"/>
      <c r="K33" s="301"/>
      <c r="L33" s="301"/>
      <c r="M33" s="301"/>
      <c r="N33" s="302"/>
      <c r="O33" s="299"/>
      <c r="P33" s="299"/>
      <c r="Q33" s="299"/>
      <c r="R33" s="299"/>
      <c r="S33" s="299"/>
      <c r="T33" s="299"/>
      <c r="U33" s="299"/>
      <c r="V33" s="308"/>
      <c r="W33" s="293"/>
      <c r="X33" s="294"/>
      <c r="Y33" s="294"/>
      <c r="Z33" s="294"/>
      <c r="AA33" s="294"/>
      <c r="AB33" s="294"/>
      <c r="AC33" s="294"/>
      <c r="AD33" s="295"/>
      <c r="AE33" s="296"/>
      <c r="AF33" s="296"/>
      <c r="AG33" s="296"/>
      <c r="AH33" s="296"/>
      <c r="AI33" s="296"/>
      <c r="AJ33" s="297"/>
      <c r="AK33" s="298"/>
      <c r="AL33" s="298"/>
      <c r="AM33" s="298"/>
      <c r="AN33" s="298"/>
      <c r="AO33" s="298"/>
      <c r="AP33" s="298"/>
      <c r="AQ33" s="298"/>
      <c r="AR33" s="298"/>
    </row>
    <row r="34" spans="1:44" ht="16.8" customHeight="1" x14ac:dyDescent="0.55000000000000004">
      <c r="A34" s="299"/>
      <c r="B34" s="299"/>
      <c r="C34" s="299"/>
      <c r="D34" s="299"/>
      <c r="E34" s="299"/>
      <c r="F34" s="299"/>
      <c r="G34" s="299"/>
      <c r="H34" s="300"/>
      <c r="I34" s="301"/>
      <c r="J34" s="301"/>
      <c r="K34" s="301"/>
      <c r="L34" s="301"/>
      <c r="M34" s="301"/>
      <c r="N34" s="302"/>
      <c r="O34" s="299"/>
      <c r="P34" s="299"/>
      <c r="Q34" s="299"/>
      <c r="R34" s="299"/>
      <c r="S34" s="299"/>
      <c r="T34" s="299"/>
      <c r="U34" s="299"/>
      <c r="V34" s="308"/>
      <c r="W34" s="293"/>
      <c r="X34" s="294"/>
      <c r="Y34" s="294"/>
      <c r="Z34" s="294"/>
      <c r="AA34" s="294"/>
      <c r="AB34" s="294"/>
      <c r="AC34" s="294"/>
      <c r="AD34" s="295"/>
      <c r="AE34" s="296"/>
      <c r="AF34" s="296"/>
      <c r="AG34" s="296"/>
      <c r="AH34" s="296"/>
      <c r="AI34" s="296"/>
      <c r="AJ34" s="297"/>
      <c r="AK34" s="298"/>
      <c r="AL34" s="298"/>
      <c r="AM34" s="298"/>
      <c r="AN34" s="298"/>
      <c r="AO34" s="298"/>
      <c r="AP34" s="298"/>
      <c r="AQ34" s="298"/>
      <c r="AR34" s="298"/>
    </row>
    <row r="35" spans="1:44" ht="6.3" customHeight="1" x14ac:dyDescent="0.55000000000000004"/>
    <row r="36" spans="1:44" ht="16.8" customHeight="1" x14ac:dyDescent="0.55000000000000004">
      <c r="A36" s="292" t="s">
        <v>346</v>
      </c>
      <c r="B36" s="292"/>
      <c r="C36" s="292"/>
      <c r="D36" s="292"/>
      <c r="E36" s="292"/>
      <c r="F36" s="292"/>
      <c r="G36" s="292"/>
      <c r="H36" s="292"/>
      <c r="I36" s="292"/>
      <c r="J36" s="292"/>
      <c r="K36" s="292"/>
      <c r="L36" s="292"/>
      <c r="M36" s="292"/>
      <c r="N36" s="292"/>
      <c r="O36" s="292"/>
      <c r="P36" s="292"/>
      <c r="Q36" s="292"/>
      <c r="R36" s="292"/>
      <c r="S36" s="292"/>
      <c r="T36" s="292"/>
      <c r="U36" s="292"/>
      <c r="V36" s="292"/>
      <c r="W36" s="292"/>
      <c r="X36" s="292"/>
      <c r="Y36" s="292"/>
      <c r="Z36" s="292"/>
      <c r="AA36" s="292"/>
      <c r="AB36" s="292"/>
      <c r="AC36" s="292"/>
      <c r="AD36" s="292"/>
      <c r="AE36" s="292"/>
      <c r="AF36" s="292"/>
      <c r="AG36" s="292"/>
      <c r="AH36" s="292"/>
      <c r="AI36" s="292"/>
      <c r="AJ36" s="292"/>
      <c r="AK36" s="292"/>
      <c r="AL36" s="292"/>
      <c r="AM36" s="292"/>
      <c r="AN36" s="292"/>
      <c r="AO36" s="292"/>
      <c r="AP36" s="292"/>
      <c r="AQ36" s="292"/>
      <c r="AR36" s="292"/>
    </row>
    <row r="37" spans="1:44" ht="6.3" customHeight="1" x14ac:dyDescent="0.55000000000000004">
      <c r="E37" s="210"/>
      <c r="AN37" s="210"/>
    </row>
    <row r="38" spans="1:44" ht="16.8" customHeight="1" x14ac:dyDescent="0.55000000000000004">
      <c r="A38" s="287" t="s">
        <v>347</v>
      </c>
      <c r="B38" s="287"/>
      <c r="C38" s="287"/>
      <c r="D38" s="287"/>
      <c r="E38" s="287"/>
      <c r="F38" s="287"/>
      <c r="G38" s="287"/>
      <c r="H38" s="287"/>
      <c r="I38" s="287"/>
      <c r="J38" s="287"/>
      <c r="K38" s="287"/>
      <c r="L38" s="287"/>
      <c r="M38" s="287"/>
      <c r="N38" s="287"/>
      <c r="O38" s="287"/>
      <c r="P38" s="287"/>
      <c r="Q38" s="287"/>
      <c r="R38" s="287"/>
      <c r="S38" s="287"/>
      <c r="T38" s="287"/>
      <c r="U38" s="287"/>
      <c r="V38" s="287"/>
      <c r="W38" s="287"/>
      <c r="X38" s="287"/>
      <c r="Y38" s="287"/>
      <c r="Z38" s="287"/>
      <c r="AA38" s="287"/>
      <c r="AB38" s="287"/>
      <c r="AC38" s="287"/>
      <c r="AD38" s="287"/>
      <c r="AE38" s="287"/>
      <c r="AF38" s="287"/>
      <c r="AG38" s="287"/>
      <c r="AH38" s="287"/>
      <c r="AI38" s="287"/>
      <c r="AJ38" s="287"/>
      <c r="AK38" s="287"/>
      <c r="AL38" s="287"/>
      <c r="AM38" s="287"/>
      <c r="AN38" s="287"/>
      <c r="AO38" s="287"/>
      <c r="AP38" s="287"/>
      <c r="AQ38" s="287"/>
      <c r="AR38" s="287"/>
    </row>
    <row r="39" spans="1:44" ht="16.8" customHeight="1" x14ac:dyDescent="0.55000000000000004">
      <c r="A39" s="289" t="s">
        <v>328</v>
      </c>
      <c r="B39" s="290"/>
      <c r="C39" s="290"/>
      <c r="D39" s="290"/>
      <c r="E39" s="290"/>
      <c r="F39" s="290"/>
      <c r="G39" s="290"/>
      <c r="H39" s="290"/>
      <c r="I39" s="290"/>
      <c r="J39" s="290"/>
      <c r="K39" s="290"/>
      <c r="L39" s="290"/>
      <c r="M39" s="290"/>
      <c r="N39" s="290"/>
      <c r="O39" s="290"/>
      <c r="P39" s="290"/>
      <c r="Q39" s="290"/>
      <c r="R39" s="290"/>
      <c r="S39" s="290"/>
      <c r="T39" s="290"/>
      <c r="U39" s="291"/>
      <c r="V39" s="286"/>
      <c r="W39" s="286"/>
      <c r="X39" s="286"/>
      <c r="Y39" s="286"/>
      <c r="Z39" s="286"/>
      <c r="AA39" s="286"/>
      <c r="AB39" s="286"/>
      <c r="AC39" s="286"/>
      <c r="AD39" s="286"/>
      <c r="AE39" s="286"/>
      <c r="AF39" s="286"/>
      <c r="AG39" s="286"/>
      <c r="AH39" s="286"/>
      <c r="AI39" s="286"/>
      <c r="AJ39" s="286"/>
      <c r="AK39" s="286"/>
      <c r="AL39" s="286"/>
      <c r="AM39" s="286"/>
      <c r="AN39" s="286"/>
      <c r="AO39" s="286"/>
      <c r="AP39" s="286"/>
      <c r="AQ39" s="286"/>
      <c r="AR39" s="286"/>
    </row>
    <row r="40" spans="1:44" ht="16.8" customHeight="1" x14ac:dyDescent="0.55000000000000004">
      <c r="A40" s="289" t="s">
        <v>329</v>
      </c>
      <c r="B40" s="290"/>
      <c r="C40" s="290"/>
      <c r="D40" s="290"/>
      <c r="E40" s="290"/>
      <c r="F40" s="290"/>
      <c r="G40" s="290"/>
      <c r="H40" s="290"/>
      <c r="I40" s="290"/>
      <c r="J40" s="290"/>
      <c r="K40" s="290"/>
      <c r="L40" s="290"/>
      <c r="M40" s="290"/>
      <c r="N40" s="290"/>
      <c r="O40" s="290"/>
      <c r="P40" s="290"/>
      <c r="Q40" s="290"/>
      <c r="R40" s="290"/>
      <c r="S40" s="290"/>
      <c r="T40" s="290"/>
      <c r="U40" s="291"/>
      <c r="V40" s="286"/>
      <c r="W40" s="286"/>
      <c r="X40" s="286"/>
      <c r="Y40" s="286"/>
      <c r="Z40" s="286"/>
      <c r="AA40" s="286"/>
      <c r="AB40" s="286"/>
      <c r="AC40" s="286"/>
      <c r="AD40" s="286"/>
      <c r="AE40" s="286"/>
      <c r="AF40" s="286"/>
      <c r="AG40" s="286"/>
      <c r="AH40" s="286"/>
      <c r="AI40" s="286"/>
      <c r="AJ40" s="286"/>
      <c r="AK40" s="286"/>
      <c r="AL40" s="286"/>
      <c r="AM40" s="286"/>
      <c r="AN40" s="286"/>
      <c r="AO40" s="286"/>
      <c r="AP40" s="286"/>
      <c r="AQ40" s="286"/>
      <c r="AR40" s="286"/>
    </row>
    <row r="41" spans="1:44" ht="16.8" customHeight="1" x14ac:dyDescent="0.55000000000000004">
      <c r="A41" s="289" t="s">
        <v>330</v>
      </c>
      <c r="B41" s="290"/>
      <c r="C41" s="290"/>
      <c r="D41" s="290"/>
      <c r="E41" s="290"/>
      <c r="F41" s="290"/>
      <c r="G41" s="290"/>
      <c r="H41" s="290"/>
      <c r="I41" s="290"/>
      <c r="J41" s="290"/>
      <c r="K41" s="290"/>
      <c r="L41" s="290"/>
      <c r="M41" s="290"/>
      <c r="N41" s="290"/>
      <c r="O41" s="290"/>
      <c r="P41" s="290"/>
      <c r="Q41" s="290"/>
      <c r="R41" s="290"/>
      <c r="S41" s="290"/>
      <c r="T41" s="290"/>
      <c r="U41" s="291"/>
      <c r="V41" s="286"/>
      <c r="W41" s="286"/>
      <c r="X41" s="286"/>
      <c r="Y41" s="286"/>
      <c r="Z41" s="286"/>
      <c r="AA41" s="286"/>
      <c r="AB41" s="286"/>
      <c r="AC41" s="286"/>
      <c r="AD41" s="286"/>
      <c r="AE41" s="286"/>
      <c r="AF41" s="286"/>
      <c r="AG41" s="286"/>
      <c r="AH41" s="286"/>
      <c r="AI41" s="286"/>
      <c r="AJ41" s="286"/>
      <c r="AK41" s="286"/>
      <c r="AL41" s="286"/>
      <c r="AM41" s="286"/>
      <c r="AN41" s="286"/>
      <c r="AO41" s="286"/>
      <c r="AP41" s="286"/>
      <c r="AQ41" s="286"/>
      <c r="AR41" s="286"/>
    </row>
    <row r="42" spans="1:44" ht="16.8" customHeight="1" x14ac:dyDescent="0.55000000000000004">
      <c r="A42" s="289" t="s">
        <v>331</v>
      </c>
      <c r="B42" s="290"/>
      <c r="C42" s="290"/>
      <c r="D42" s="290"/>
      <c r="E42" s="290"/>
      <c r="F42" s="290"/>
      <c r="G42" s="290"/>
      <c r="H42" s="290"/>
      <c r="I42" s="290"/>
      <c r="J42" s="290"/>
      <c r="K42" s="290"/>
      <c r="L42" s="290"/>
      <c r="M42" s="290"/>
      <c r="N42" s="290"/>
      <c r="O42" s="290"/>
      <c r="P42" s="290"/>
      <c r="Q42" s="290"/>
      <c r="R42" s="290"/>
      <c r="S42" s="290"/>
      <c r="T42" s="290"/>
      <c r="U42" s="291"/>
      <c r="V42" s="286"/>
      <c r="W42" s="286"/>
      <c r="X42" s="286"/>
      <c r="Y42" s="286"/>
      <c r="Z42" s="286"/>
      <c r="AA42" s="286"/>
      <c r="AB42" s="286"/>
      <c r="AC42" s="286"/>
      <c r="AD42" s="286"/>
      <c r="AE42" s="286"/>
      <c r="AF42" s="286"/>
      <c r="AG42" s="286"/>
      <c r="AH42" s="286"/>
      <c r="AI42" s="286"/>
      <c r="AJ42" s="286"/>
      <c r="AK42" s="286"/>
      <c r="AL42" s="286"/>
      <c r="AM42" s="286"/>
      <c r="AN42" s="286"/>
      <c r="AO42" s="286"/>
      <c r="AP42" s="286"/>
      <c r="AQ42" s="286"/>
      <c r="AR42" s="286"/>
    </row>
    <row r="43" spans="1:44" ht="16.8" customHeight="1" x14ac:dyDescent="0.55000000000000004">
      <c r="A43" s="289" t="s">
        <v>332</v>
      </c>
      <c r="B43" s="290"/>
      <c r="C43" s="290"/>
      <c r="D43" s="290"/>
      <c r="E43" s="290"/>
      <c r="F43" s="290"/>
      <c r="G43" s="290"/>
      <c r="H43" s="290"/>
      <c r="I43" s="290"/>
      <c r="J43" s="290"/>
      <c r="K43" s="290"/>
      <c r="L43" s="290"/>
      <c r="M43" s="290"/>
      <c r="N43" s="290"/>
      <c r="O43" s="290"/>
      <c r="P43" s="290"/>
      <c r="Q43" s="290"/>
      <c r="R43" s="290"/>
      <c r="S43" s="290"/>
      <c r="T43" s="290"/>
      <c r="U43" s="291"/>
      <c r="V43" s="286"/>
      <c r="W43" s="286"/>
      <c r="X43" s="286"/>
      <c r="Y43" s="286"/>
      <c r="Z43" s="286"/>
      <c r="AA43" s="286"/>
      <c r="AB43" s="286"/>
      <c r="AC43" s="286"/>
      <c r="AD43" s="286"/>
      <c r="AE43" s="286"/>
      <c r="AF43" s="286"/>
      <c r="AG43" s="286"/>
      <c r="AH43" s="286"/>
      <c r="AI43" s="286"/>
      <c r="AJ43" s="286"/>
      <c r="AK43" s="286"/>
      <c r="AL43" s="286"/>
      <c r="AM43" s="286"/>
      <c r="AN43" s="286"/>
      <c r="AO43" s="286"/>
      <c r="AP43" s="286"/>
      <c r="AQ43" s="286"/>
      <c r="AR43" s="286"/>
    </row>
    <row r="44" spans="1:44" ht="16.8" customHeight="1" x14ac:dyDescent="0.55000000000000004">
      <c r="A44" s="288"/>
      <c r="B44" s="288"/>
      <c r="C44" s="288"/>
      <c r="D44" s="288"/>
      <c r="E44" s="288"/>
      <c r="F44" s="288"/>
      <c r="G44" s="288"/>
      <c r="H44" s="288"/>
      <c r="I44" s="288"/>
      <c r="J44" s="288"/>
      <c r="K44" s="288"/>
      <c r="L44" s="288"/>
      <c r="M44" s="288"/>
      <c r="N44" s="288"/>
      <c r="O44" s="288"/>
      <c r="P44" s="288"/>
      <c r="Q44" s="288"/>
      <c r="R44" s="288"/>
      <c r="S44" s="288"/>
      <c r="T44" s="288"/>
      <c r="U44" s="288"/>
      <c r="V44" s="288"/>
      <c r="W44" s="288"/>
      <c r="X44" s="288"/>
      <c r="Y44" s="288"/>
      <c r="Z44" s="288"/>
      <c r="AA44" s="288"/>
      <c r="AB44" s="288"/>
      <c r="AC44" s="288"/>
      <c r="AD44" s="288"/>
      <c r="AE44" s="288"/>
      <c r="AF44" s="288"/>
      <c r="AG44" s="288"/>
      <c r="AH44" s="288"/>
      <c r="AI44" s="288"/>
      <c r="AJ44" s="288"/>
      <c r="AK44" s="288"/>
      <c r="AL44" s="288"/>
      <c r="AM44" s="288"/>
      <c r="AN44" s="288"/>
      <c r="AO44" s="288"/>
      <c r="AP44" s="288"/>
      <c r="AQ44" s="288"/>
      <c r="AR44" s="288"/>
    </row>
    <row r="45" spans="1:44" ht="16.8" customHeight="1" x14ac:dyDescent="0.55000000000000004">
      <c r="A45" s="288"/>
      <c r="B45" s="288"/>
      <c r="C45" s="288"/>
      <c r="D45" s="288"/>
      <c r="E45" s="288"/>
      <c r="F45" s="288"/>
      <c r="G45" s="288"/>
      <c r="H45" s="288"/>
      <c r="I45" s="288"/>
      <c r="J45" s="288"/>
      <c r="K45" s="288"/>
      <c r="L45" s="288"/>
      <c r="M45" s="288"/>
      <c r="N45" s="288"/>
      <c r="O45" s="288"/>
      <c r="P45" s="288"/>
      <c r="Q45" s="288"/>
      <c r="R45" s="288"/>
      <c r="S45" s="288"/>
      <c r="T45" s="288"/>
      <c r="U45" s="288"/>
      <c r="V45" s="288"/>
      <c r="W45" s="288"/>
      <c r="X45" s="288"/>
      <c r="Y45" s="288"/>
      <c r="Z45" s="288"/>
      <c r="AA45" s="288"/>
      <c r="AB45" s="288"/>
      <c r="AC45" s="288"/>
      <c r="AD45" s="288"/>
      <c r="AE45" s="288"/>
      <c r="AF45" s="288"/>
      <c r="AG45" s="288"/>
      <c r="AH45" s="288"/>
      <c r="AI45" s="288"/>
      <c r="AJ45" s="288"/>
      <c r="AK45" s="288"/>
      <c r="AL45" s="288"/>
      <c r="AM45" s="288"/>
      <c r="AN45" s="288"/>
      <c r="AO45" s="288"/>
      <c r="AP45" s="288"/>
      <c r="AQ45" s="288"/>
      <c r="AR45" s="288"/>
    </row>
    <row r="46" spans="1:44" ht="16.8" customHeight="1" x14ac:dyDescent="0.55000000000000004">
      <c r="A46" s="288"/>
      <c r="B46" s="288"/>
      <c r="C46" s="288"/>
      <c r="D46" s="288"/>
      <c r="E46" s="288"/>
      <c r="F46" s="288"/>
      <c r="G46" s="288"/>
      <c r="H46" s="288"/>
      <c r="I46" s="288"/>
      <c r="J46" s="288"/>
      <c r="K46" s="288"/>
      <c r="L46" s="288"/>
      <c r="M46" s="288"/>
      <c r="N46" s="288"/>
      <c r="O46" s="288"/>
      <c r="P46" s="288"/>
      <c r="Q46" s="288"/>
      <c r="R46" s="288"/>
      <c r="S46" s="288"/>
      <c r="T46" s="288"/>
      <c r="U46" s="288"/>
      <c r="V46" s="288"/>
      <c r="W46" s="288"/>
      <c r="X46" s="288"/>
      <c r="Y46" s="288"/>
      <c r="Z46" s="288"/>
      <c r="AA46" s="288"/>
      <c r="AB46" s="288"/>
      <c r="AC46" s="288"/>
      <c r="AD46" s="288"/>
      <c r="AE46" s="288"/>
      <c r="AF46" s="288"/>
      <c r="AG46" s="288"/>
      <c r="AH46" s="288"/>
      <c r="AI46" s="288"/>
      <c r="AJ46" s="288"/>
      <c r="AK46" s="288"/>
      <c r="AL46" s="288"/>
      <c r="AM46" s="288"/>
      <c r="AN46" s="288"/>
      <c r="AO46" s="288"/>
      <c r="AP46" s="288"/>
      <c r="AQ46" s="288"/>
      <c r="AR46" s="288"/>
    </row>
  </sheetData>
  <mergeCells count="113">
    <mergeCell ref="A29:G29"/>
    <mergeCell ref="A30:G30"/>
    <mergeCell ref="A27:G27"/>
    <mergeCell ref="A26:G26"/>
    <mergeCell ref="AD4:AI4"/>
    <mergeCell ref="A1:AR1"/>
    <mergeCell ref="A4:G4"/>
    <mergeCell ref="A7:G7"/>
    <mergeCell ref="D17:E17"/>
    <mergeCell ref="D18:E18"/>
    <mergeCell ref="D19:E19"/>
    <mergeCell ref="D20:E20"/>
    <mergeCell ref="D21:E21"/>
    <mergeCell ref="A12:E12"/>
    <mergeCell ref="D13:E13"/>
    <mergeCell ref="D14:E14"/>
    <mergeCell ref="D15:E15"/>
    <mergeCell ref="D16:E16"/>
    <mergeCell ref="A8:G8"/>
    <mergeCell ref="A10:AR10"/>
    <mergeCell ref="A5:G5"/>
    <mergeCell ref="A6:G6"/>
    <mergeCell ref="AJ4:AR4"/>
    <mergeCell ref="AJ5:AR5"/>
    <mergeCell ref="W3:AR3"/>
    <mergeCell ref="W8:AR8"/>
    <mergeCell ref="W4:AC4"/>
    <mergeCell ref="AD5:AI5"/>
    <mergeCell ref="AD6:AI6"/>
    <mergeCell ref="AD7:AI7"/>
    <mergeCell ref="W5:AC5"/>
    <mergeCell ref="A3:V3"/>
    <mergeCell ref="H4:V4"/>
    <mergeCell ref="H5:V5"/>
    <mergeCell ref="A23:AR23"/>
    <mergeCell ref="A25:G25"/>
    <mergeCell ref="A28:G28"/>
    <mergeCell ref="H26:N26"/>
    <mergeCell ref="H27:N27"/>
    <mergeCell ref="O26:V26"/>
    <mergeCell ref="O27:V27"/>
    <mergeCell ref="W6:AC6"/>
    <mergeCell ref="W7:AC7"/>
    <mergeCell ref="W25:AC25"/>
    <mergeCell ref="AD25:AH25"/>
    <mergeCell ref="AI25:AL25"/>
    <mergeCell ref="AM25:AR25"/>
    <mergeCell ref="W26:AC26"/>
    <mergeCell ref="AD26:AJ26"/>
    <mergeCell ref="AK26:AR26"/>
    <mergeCell ref="H25:L25"/>
    <mergeCell ref="M25:P25"/>
    <mergeCell ref="Q25:V25"/>
    <mergeCell ref="AJ6:AR6"/>
    <mergeCell ref="AJ7:AR7"/>
    <mergeCell ref="H6:V6"/>
    <mergeCell ref="H7:V7"/>
    <mergeCell ref="H8:V8"/>
    <mergeCell ref="O28:V28"/>
    <mergeCell ref="O29:V29"/>
    <mergeCell ref="O30:V30"/>
    <mergeCell ref="O31:V31"/>
    <mergeCell ref="O32:V32"/>
    <mergeCell ref="O33:V33"/>
    <mergeCell ref="O34:V34"/>
    <mergeCell ref="H28:N28"/>
    <mergeCell ref="H29:N29"/>
    <mergeCell ref="H30:N30"/>
    <mergeCell ref="H31:N31"/>
    <mergeCell ref="H32:N32"/>
    <mergeCell ref="H33:N33"/>
    <mergeCell ref="W29:AC29"/>
    <mergeCell ref="AD29:AJ29"/>
    <mergeCell ref="AK29:AR29"/>
    <mergeCell ref="W30:AC30"/>
    <mergeCell ref="AD30:AJ30"/>
    <mergeCell ref="AK30:AR30"/>
    <mergeCell ref="W27:AC27"/>
    <mergeCell ref="AD27:AJ27"/>
    <mergeCell ref="AK27:AR27"/>
    <mergeCell ref="W28:AC28"/>
    <mergeCell ref="AD28:AJ28"/>
    <mergeCell ref="AK28:AR28"/>
    <mergeCell ref="A36:AR36"/>
    <mergeCell ref="W33:AC33"/>
    <mergeCell ref="AD33:AJ33"/>
    <mergeCell ref="AK33:AR33"/>
    <mergeCell ref="W34:AC34"/>
    <mergeCell ref="AD34:AJ34"/>
    <mergeCell ref="AK34:AR34"/>
    <mergeCell ref="W31:AC31"/>
    <mergeCell ref="AD31:AJ31"/>
    <mergeCell ref="AK31:AR31"/>
    <mergeCell ref="W32:AC32"/>
    <mergeCell ref="AD32:AJ32"/>
    <mergeCell ref="AK32:AR32"/>
    <mergeCell ref="A33:G33"/>
    <mergeCell ref="A34:G34"/>
    <mergeCell ref="A31:G31"/>
    <mergeCell ref="A32:G32"/>
    <mergeCell ref="H34:N34"/>
    <mergeCell ref="V42:AR42"/>
    <mergeCell ref="V43:AR43"/>
    <mergeCell ref="A38:AR38"/>
    <mergeCell ref="A44:AR46"/>
    <mergeCell ref="A41:U41"/>
    <mergeCell ref="A39:U39"/>
    <mergeCell ref="A40:U40"/>
    <mergeCell ref="A42:U42"/>
    <mergeCell ref="A43:U43"/>
    <mergeCell ref="V39:AR39"/>
    <mergeCell ref="V40:AR40"/>
    <mergeCell ref="V41:AR41"/>
  </mergeCells>
  <pageMargins left="0.35" right="0" top="0.5" bottom="0.5" header="0.3" footer="0.3"/>
  <pageSetup orientation="portrait" r:id="rId1"/>
  <headerFooter differentFirst="1"/>
  <drawing r:id="rId2"/>
  <legacyDrawing r:id="rId3"/>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6EE2A5-6197-4618-A88A-B004E7DFA10C}">
  <sheetPr>
    <tabColor theme="7"/>
  </sheetPr>
  <dimension ref="A1:AS58"/>
  <sheetViews>
    <sheetView topLeftCell="A13" zoomScale="63" zoomScaleNormal="94" workbookViewId="0">
      <selection activeCell="AY48" sqref="AY48"/>
    </sheetView>
  </sheetViews>
  <sheetFormatPr defaultRowHeight="14.4" x14ac:dyDescent="0.55000000000000004"/>
  <cols>
    <col min="1" max="3" width="2.05078125" customWidth="1"/>
    <col min="4" max="47" width="2.26171875" customWidth="1"/>
  </cols>
  <sheetData>
    <row r="1" spans="1:45" ht="16.8" x14ac:dyDescent="0.65">
      <c r="A1" s="672" t="s">
        <v>261</v>
      </c>
      <c r="B1" s="672"/>
      <c r="C1" s="672"/>
      <c r="D1" s="672"/>
      <c r="E1" s="672"/>
      <c r="F1" s="672"/>
      <c r="G1" s="672"/>
      <c r="H1" s="672"/>
      <c r="I1" s="672"/>
      <c r="J1" s="672"/>
      <c r="K1" s="672"/>
      <c r="L1" s="672"/>
      <c r="M1" s="672"/>
      <c r="N1" s="672"/>
      <c r="O1" s="672"/>
      <c r="P1" s="672"/>
      <c r="Q1" s="672"/>
      <c r="R1" s="672"/>
      <c r="S1" s="672"/>
      <c r="T1" s="672"/>
      <c r="U1" s="672"/>
      <c r="V1" s="672"/>
      <c r="W1" s="672"/>
      <c r="X1" s="672"/>
      <c r="Y1" s="672"/>
      <c r="Z1" s="672"/>
      <c r="AA1" s="672"/>
      <c r="AB1" s="672"/>
      <c r="AC1" s="672"/>
      <c r="AD1" s="672"/>
      <c r="AE1" s="672"/>
      <c r="AF1" s="672"/>
      <c r="AG1" s="672"/>
      <c r="AH1" s="672"/>
      <c r="AI1" s="672"/>
      <c r="AJ1" s="672"/>
      <c r="AK1" s="672"/>
      <c r="AL1" s="672"/>
      <c r="AM1" s="672"/>
      <c r="AN1" s="672"/>
      <c r="AO1" s="672"/>
      <c r="AP1" s="672"/>
      <c r="AQ1" s="672"/>
      <c r="AR1" s="672"/>
      <c r="AS1" s="672"/>
    </row>
    <row r="2" spans="1:45" ht="5.4" customHeight="1" x14ac:dyDescent="0.55000000000000004">
      <c r="AO2" s="26"/>
      <c r="AP2" s="26"/>
      <c r="AQ2" s="26"/>
    </row>
    <row r="3" spans="1:45" x14ac:dyDescent="0.55000000000000004">
      <c r="A3" s="292" t="s">
        <v>283</v>
      </c>
      <c r="B3" s="292"/>
      <c r="C3" s="292"/>
      <c r="D3" s="292"/>
      <c r="E3" s="292"/>
      <c r="F3" s="292"/>
      <c r="G3" s="292"/>
      <c r="H3" s="292"/>
      <c r="I3" s="292"/>
      <c r="J3" s="292"/>
      <c r="K3" s="292"/>
      <c r="L3" s="292"/>
      <c r="M3" s="292"/>
      <c r="N3" s="292"/>
      <c r="O3" s="292"/>
      <c r="P3" s="292"/>
      <c r="Q3" s="292"/>
      <c r="R3" s="292"/>
      <c r="S3" s="292"/>
      <c r="T3" s="292"/>
      <c r="U3" s="292"/>
      <c r="V3" s="292"/>
      <c r="W3" s="292"/>
      <c r="X3" s="292"/>
      <c r="Y3" s="292"/>
      <c r="Z3" s="292"/>
      <c r="AA3" s="292"/>
      <c r="AB3" s="292"/>
      <c r="AC3" s="292"/>
      <c r="AD3" s="292"/>
      <c r="AE3" s="292"/>
      <c r="AF3" s="292"/>
      <c r="AG3" s="292"/>
      <c r="AH3" s="292"/>
      <c r="AI3" s="292"/>
      <c r="AJ3" s="292"/>
      <c r="AK3" s="292"/>
      <c r="AL3" s="292"/>
      <c r="AM3" s="292"/>
      <c r="AN3" s="292"/>
      <c r="AO3" s="292"/>
      <c r="AP3" s="292"/>
      <c r="AQ3" s="292"/>
      <c r="AR3" s="292"/>
    </row>
    <row r="4" spans="1:45" ht="5.4" customHeight="1" x14ac:dyDescent="0.55000000000000004">
      <c r="C4" s="26"/>
      <c r="D4" s="176"/>
      <c r="F4" s="85"/>
      <c r="G4" s="85"/>
      <c r="H4" s="85"/>
      <c r="I4" s="85"/>
      <c r="J4" s="85"/>
      <c r="K4" s="85"/>
      <c r="L4" s="85"/>
      <c r="M4" s="85"/>
      <c r="N4" s="85"/>
      <c r="O4" s="85"/>
      <c r="P4" s="85"/>
      <c r="Q4" s="85"/>
      <c r="R4" s="761"/>
      <c r="S4" s="761"/>
      <c r="T4" s="85"/>
    </row>
    <row r="5" spans="1:45" ht="14.4" customHeight="1" x14ac:dyDescent="0.55000000000000004">
      <c r="A5" s="332" t="s">
        <v>289</v>
      </c>
      <c r="B5" s="332"/>
      <c r="C5" s="332"/>
      <c r="D5" s="332"/>
      <c r="E5" s="332"/>
      <c r="F5" s="332"/>
      <c r="G5" s="332"/>
      <c r="H5" s="332"/>
      <c r="I5" s="443"/>
      <c r="J5" s="443"/>
      <c r="K5" s="443"/>
      <c r="L5" s="443"/>
      <c r="M5" s="443"/>
      <c r="N5" s="443"/>
      <c r="O5" s="443"/>
      <c r="P5" s="443"/>
      <c r="Q5" s="443"/>
      <c r="R5" s="443"/>
      <c r="S5" s="26"/>
      <c r="T5" s="332" t="s">
        <v>299</v>
      </c>
      <c r="U5" s="332"/>
      <c r="V5" s="332"/>
      <c r="W5" s="332"/>
      <c r="X5" s="332"/>
      <c r="Y5" s="332"/>
      <c r="Z5" s="332"/>
      <c r="AA5" s="332"/>
      <c r="AB5" s="760"/>
      <c r="AC5" s="760"/>
      <c r="AD5" s="760"/>
      <c r="AE5" s="760"/>
      <c r="AF5" s="12"/>
    </row>
    <row r="6" spans="1:45" ht="5.4" customHeight="1" x14ac:dyDescent="0.55000000000000004">
      <c r="B6" s="26"/>
      <c r="C6" s="26"/>
      <c r="D6" s="26"/>
      <c r="E6" s="26"/>
      <c r="F6" s="26"/>
      <c r="G6" s="26"/>
      <c r="H6" s="26"/>
      <c r="I6" s="26"/>
      <c r="J6" s="26"/>
      <c r="K6" s="26"/>
      <c r="L6" s="26"/>
      <c r="M6" s="26"/>
      <c r="N6" s="26"/>
      <c r="O6" s="26"/>
      <c r="P6" s="26"/>
      <c r="Q6" s="761"/>
      <c r="R6" s="761"/>
      <c r="S6" s="26"/>
      <c r="T6" s="26"/>
    </row>
    <row r="7" spans="1:45" ht="14.4" customHeight="1" x14ac:dyDescent="0.55000000000000004">
      <c r="A7" s="384" t="s">
        <v>271</v>
      </c>
      <c r="B7" s="384"/>
      <c r="C7" s="384"/>
      <c r="D7" s="384"/>
      <c r="E7" s="384"/>
      <c r="F7" s="384"/>
      <c r="G7" s="384"/>
      <c r="H7" s="384"/>
      <c r="I7" s="384"/>
      <c r="J7" s="384"/>
      <c r="K7" s="384"/>
      <c r="L7" s="384"/>
      <c r="M7" s="384"/>
      <c r="N7" s="384"/>
      <c r="O7" s="384"/>
      <c r="P7" s="384"/>
      <c r="Q7" s="384"/>
      <c r="R7" s="384"/>
      <c r="S7" s="384"/>
      <c r="T7" s="384"/>
      <c r="W7" s="384" t="s">
        <v>270</v>
      </c>
      <c r="X7" s="384"/>
      <c r="Y7" s="384"/>
      <c r="Z7" s="384"/>
      <c r="AA7" s="384"/>
      <c r="AB7" s="384"/>
      <c r="AC7" s="384"/>
      <c r="AD7" s="384"/>
      <c r="AE7" s="384"/>
      <c r="AF7" s="384"/>
      <c r="AG7" s="384"/>
      <c r="AH7" s="384"/>
      <c r="AI7" s="384"/>
      <c r="AJ7" s="384"/>
      <c r="AK7" s="384"/>
      <c r="AL7" s="384"/>
      <c r="AM7" s="384"/>
      <c r="AN7" s="384"/>
      <c r="AO7" s="384"/>
      <c r="AP7" s="384"/>
      <c r="AQ7" s="384"/>
      <c r="AR7" s="384"/>
    </row>
    <row r="8" spans="1:45" ht="14.4" customHeight="1" x14ac:dyDescent="0.55000000000000004">
      <c r="A8" s="332" t="s">
        <v>267</v>
      </c>
      <c r="B8" s="332"/>
      <c r="C8" s="332"/>
      <c r="D8" s="332"/>
      <c r="E8" s="332"/>
      <c r="F8" s="332"/>
      <c r="G8" s="332"/>
      <c r="H8" s="332"/>
      <c r="I8" s="332"/>
      <c r="J8" s="332"/>
      <c r="K8" s="332"/>
      <c r="L8" s="332"/>
      <c r="M8" s="332"/>
      <c r="N8" s="332"/>
      <c r="O8" s="332"/>
      <c r="P8" s="332"/>
      <c r="Q8" s="332"/>
      <c r="R8" s="332"/>
      <c r="S8" s="409"/>
      <c r="T8" s="409"/>
      <c r="W8" s="425" t="s">
        <v>302</v>
      </c>
      <c r="X8" s="425"/>
      <c r="Y8" s="425"/>
      <c r="Z8" s="425"/>
      <c r="AA8" s="425"/>
      <c r="AB8" s="425"/>
      <c r="AC8" s="425"/>
      <c r="AD8" s="425"/>
      <c r="AE8" s="425"/>
      <c r="AF8" s="425"/>
      <c r="AG8" s="425"/>
      <c r="AH8" s="425"/>
      <c r="AI8" s="425"/>
      <c r="AJ8" s="425"/>
      <c r="AK8" s="425"/>
      <c r="AL8" s="425"/>
      <c r="AM8" s="425"/>
      <c r="AN8" s="425"/>
      <c r="AO8" s="425"/>
      <c r="AP8" s="425"/>
      <c r="AQ8" s="759"/>
      <c r="AR8" s="759"/>
    </row>
    <row r="9" spans="1:45" x14ac:dyDescent="0.55000000000000004">
      <c r="A9" s="332" t="s">
        <v>268</v>
      </c>
      <c r="B9" s="332"/>
      <c r="C9" s="332"/>
      <c r="D9" s="332"/>
      <c r="E9" s="332"/>
      <c r="F9" s="332"/>
      <c r="G9" s="332"/>
      <c r="H9" s="332"/>
      <c r="I9" s="332"/>
      <c r="J9" s="332"/>
      <c r="K9" s="332"/>
      <c r="L9" s="332"/>
      <c r="M9" s="332"/>
      <c r="N9" s="332"/>
      <c r="O9" s="332"/>
      <c r="P9" s="332"/>
      <c r="Q9" s="332"/>
      <c r="R9" s="332"/>
      <c r="S9" s="409"/>
      <c r="T9" s="409"/>
      <c r="W9" s="432" t="s">
        <v>274</v>
      </c>
      <c r="X9" s="432"/>
      <c r="Y9" s="432"/>
      <c r="Z9" s="432"/>
      <c r="AA9" s="432"/>
      <c r="AB9" s="432"/>
      <c r="AC9" s="432"/>
      <c r="AD9" s="432"/>
      <c r="AE9" s="432"/>
      <c r="AF9" s="432"/>
      <c r="AG9" s="432"/>
      <c r="AH9" s="432"/>
      <c r="AI9" s="432"/>
      <c r="AJ9" s="432"/>
      <c r="AK9" s="432"/>
      <c r="AL9" s="432"/>
      <c r="AM9" s="432"/>
      <c r="AN9" s="432"/>
      <c r="AO9" s="432"/>
      <c r="AP9" s="432"/>
      <c r="AQ9" s="409"/>
      <c r="AR9" s="409"/>
    </row>
    <row r="10" spans="1:45" ht="14.4" customHeight="1" x14ac:dyDescent="0.55000000000000004">
      <c r="A10" s="332" t="s">
        <v>269</v>
      </c>
      <c r="B10" s="332"/>
      <c r="C10" s="332"/>
      <c r="D10" s="332"/>
      <c r="E10" s="332"/>
      <c r="F10" s="332"/>
      <c r="G10" s="332"/>
      <c r="H10" s="332"/>
      <c r="I10" s="332"/>
      <c r="J10" s="332"/>
      <c r="K10" s="332"/>
      <c r="L10" s="332"/>
      <c r="M10" s="332"/>
      <c r="N10" s="332"/>
      <c r="O10" s="332"/>
      <c r="P10" s="332"/>
      <c r="Q10" s="332"/>
      <c r="R10" s="332"/>
      <c r="S10" s="409"/>
      <c r="T10" s="409"/>
      <c r="W10" s="192"/>
      <c r="X10" s="192"/>
      <c r="Y10" s="192"/>
      <c r="Z10" s="192"/>
      <c r="AA10" s="192"/>
      <c r="AB10" s="192"/>
      <c r="AC10" s="192"/>
      <c r="AD10" s="192"/>
      <c r="AE10" s="192"/>
      <c r="AF10" s="192"/>
      <c r="AG10" s="192"/>
      <c r="AH10" s="192"/>
      <c r="AI10" s="192"/>
      <c r="AJ10" s="192"/>
      <c r="AK10" s="192"/>
    </row>
    <row r="11" spans="1:45" ht="5.4" customHeight="1" x14ac:dyDescent="0.55000000000000004">
      <c r="U11" s="191"/>
      <c r="V11" s="191"/>
      <c r="W11" s="191"/>
    </row>
    <row r="12" spans="1:45" x14ac:dyDescent="0.55000000000000004">
      <c r="A12" s="384" t="s">
        <v>272</v>
      </c>
      <c r="B12" s="384"/>
      <c r="C12" s="384"/>
      <c r="D12" s="384"/>
      <c r="E12" s="384"/>
      <c r="F12" s="384"/>
      <c r="G12" s="384"/>
      <c r="H12" s="384"/>
      <c r="I12" s="384"/>
      <c r="J12" s="384"/>
      <c r="K12" s="384"/>
      <c r="L12" s="384"/>
      <c r="M12" s="384"/>
      <c r="N12" s="384"/>
      <c r="O12" s="384"/>
      <c r="P12" s="384"/>
      <c r="Q12" s="384"/>
      <c r="R12" s="384"/>
      <c r="S12" s="384"/>
      <c r="T12" s="384"/>
      <c r="W12" s="384" t="s">
        <v>275</v>
      </c>
      <c r="X12" s="384"/>
      <c r="Y12" s="384"/>
      <c r="Z12" s="384"/>
      <c r="AA12" s="384"/>
      <c r="AB12" s="384"/>
      <c r="AC12" s="384"/>
      <c r="AD12" s="384"/>
      <c r="AE12" s="384"/>
      <c r="AF12" s="384"/>
      <c r="AG12" s="384"/>
      <c r="AH12" s="384"/>
      <c r="AI12" s="384"/>
      <c r="AJ12" s="384"/>
      <c r="AK12" s="384"/>
      <c r="AL12" s="384"/>
      <c r="AM12" s="384"/>
      <c r="AN12" s="384"/>
      <c r="AO12" s="384"/>
      <c r="AP12" s="384"/>
      <c r="AQ12" s="384"/>
      <c r="AR12" s="384"/>
    </row>
    <row r="13" spans="1:45" x14ac:dyDescent="0.55000000000000004">
      <c r="A13" s="763" t="s">
        <v>273</v>
      </c>
      <c r="B13" s="763"/>
      <c r="C13" s="763"/>
      <c r="D13" s="763"/>
      <c r="E13" s="763"/>
      <c r="F13" s="763"/>
      <c r="G13" s="763"/>
      <c r="H13" s="763"/>
      <c r="I13" s="763"/>
      <c r="J13" s="763"/>
      <c r="K13" s="763"/>
      <c r="L13" s="763"/>
      <c r="M13" s="763"/>
      <c r="N13" s="763"/>
      <c r="O13" s="763"/>
      <c r="P13" s="763"/>
      <c r="Q13" s="763"/>
      <c r="R13" s="763"/>
      <c r="S13" s="409"/>
      <c r="T13" s="409"/>
      <c r="W13" s="332" t="s">
        <v>276</v>
      </c>
      <c r="X13" s="332"/>
      <c r="Y13" s="332"/>
      <c r="Z13" s="332"/>
      <c r="AA13" s="332"/>
      <c r="AB13" s="332"/>
      <c r="AC13" s="332"/>
      <c r="AD13" s="332"/>
      <c r="AE13" s="332"/>
      <c r="AF13" s="332"/>
      <c r="AG13" s="332"/>
      <c r="AH13" s="332"/>
      <c r="AI13" s="332"/>
      <c r="AJ13" s="332"/>
      <c r="AK13" s="332"/>
      <c r="AL13" s="332"/>
      <c r="AM13" s="332"/>
      <c r="AN13" s="332"/>
      <c r="AO13" s="332"/>
      <c r="AP13" s="332"/>
      <c r="AQ13" s="409"/>
      <c r="AR13" s="409"/>
    </row>
    <row r="14" spans="1:45" ht="14.4" customHeight="1" x14ac:dyDescent="0.55000000000000004">
      <c r="A14" s="502" t="s">
        <v>300</v>
      </c>
      <c r="B14" s="502"/>
      <c r="C14" s="502"/>
      <c r="D14" s="502"/>
      <c r="E14" s="502"/>
      <c r="F14" s="502"/>
      <c r="G14" s="502"/>
      <c r="H14" s="502"/>
      <c r="I14" s="502"/>
      <c r="J14" s="502"/>
      <c r="K14" s="502"/>
      <c r="L14" s="502"/>
      <c r="M14" s="502"/>
      <c r="N14" s="502"/>
      <c r="O14" s="502"/>
      <c r="P14" s="502"/>
      <c r="Q14" s="502"/>
      <c r="R14" s="502"/>
      <c r="S14" s="409"/>
      <c r="T14" s="409"/>
      <c r="U14" s="189"/>
      <c r="V14" s="189"/>
      <c r="W14" s="762" t="s">
        <v>277</v>
      </c>
      <c r="X14" s="762"/>
      <c r="Y14" s="762"/>
      <c r="Z14" s="762"/>
      <c r="AA14" s="762"/>
      <c r="AB14" s="762"/>
      <c r="AC14" s="762"/>
      <c r="AD14" s="762"/>
      <c r="AE14" s="762"/>
      <c r="AF14" s="762"/>
      <c r="AG14" s="762"/>
      <c r="AH14" s="762"/>
      <c r="AI14" s="762"/>
      <c r="AJ14" s="762"/>
      <c r="AK14" s="762"/>
      <c r="AL14" s="762"/>
      <c r="AM14" s="762"/>
      <c r="AN14" s="762"/>
      <c r="AO14" s="762"/>
      <c r="AP14" s="762"/>
      <c r="AQ14" s="409"/>
      <c r="AR14" s="409"/>
    </row>
    <row r="15" spans="1:45" ht="5.4" customHeight="1" x14ac:dyDescent="0.55000000000000004">
      <c r="U15" s="190"/>
      <c r="V15" s="190"/>
      <c r="W15" s="190"/>
    </row>
    <row r="16" spans="1:45" x14ac:dyDescent="0.55000000000000004">
      <c r="A16" s="384" t="s">
        <v>278</v>
      </c>
      <c r="B16" s="384"/>
      <c r="C16" s="384"/>
      <c r="D16" s="384"/>
      <c r="E16" s="384"/>
      <c r="F16" s="384"/>
      <c r="G16" s="384"/>
      <c r="H16" s="384"/>
      <c r="I16" s="384"/>
      <c r="J16" s="384"/>
      <c r="K16" s="384"/>
      <c r="L16" s="384"/>
      <c r="M16" s="384"/>
      <c r="N16" s="384"/>
      <c r="O16" s="384"/>
      <c r="P16" s="384"/>
      <c r="Q16" s="384"/>
      <c r="R16" s="384"/>
      <c r="S16" s="384"/>
      <c r="T16" s="384"/>
      <c r="U16" s="190"/>
      <c r="V16" s="190"/>
      <c r="W16" s="384" t="s">
        <v>319</v>
      </c>
      <c r="X16" s="384"/>
      <c r="Y16" s="384"/>
      <c r="Z16" s="384"/>
      <c r="AA16" s="384"/>
      <c r="AB16" s="384"/>
      <c r="AC16" s="384"/>
      <c r="AD16" s="384"/>
      <c r="AE16" s="384"/>
      <c r="AF16" s="384"/>
      <c r="AG16" s="384"/>
      <c r="AH16" s="384"/>
      <c r="AI16" s="384"/>
      <c r="AJ16" s="384"/>
      <c r="AK16" s="384"/>
      <c r="AL16" s="384"/>
      <c r="AM16" s="384"/>
      <c r="AN16" s="384"/>
      <c r="AO16" s="384"/>
      <c r="AP16" s="384"/>
      <c r="AQ16" s="384"/>
      <c r="AR16" s="384"/>
    </row>
    <row r="17" spans="1:45" ht="14.4" customHeight="1" x14ac:dyDescent="0.55000000000000004">
      <c r="A17" s="502" t="s">
        <v>301</v>
      </c>
      <c r="B17" s="502"/>
      <c r="C17" s="502"/>
      <c r="D17" s="502"/>
      <c r="E17" s="502"/>
      <c r="F17" s="502"/>
      <c r="G17" s="502"/>
      <c r="H17" s="502"/>
      <c r="I17" s="502"/>
      <c r="J17" s="502"/>
      <c r="K17" s="502"/>
      <c r="L17" s="502"/>
      <c r="M17" s="502"/>
      <c r="N17" s="502"/>
      <c r="O17" s="502"/>
      <c r="P17" s="502"/>
      <c r="Q17" s="502"/>
      <c r="R17" s="502"/>
      <c r="S17" s="409"/>
      <c r="T17" s="409"/>
      <c r="W17" s="309" t="s">
        <v>320</v>
      </c>
      <c r="X17" s="309"/>
      <c r="Y17" s="309"/>
      <c r="Z17" s="309"/>
      <c r="AA17" s="309"/>
      <c r="AB17" s="309"/>
      <c r="AC17" s="309"/>
      <c r="AD17" s="309"/>
      <c r="AE17" s="309"/>
      <c r="AF17" s="309"/>
      <c r="AG17" s="309"/>
      <c r="AH17" s="309"/>
      <c r="AI17" s="309"/>
      <c r="AJ17" s="309"/>
      <c r="AK17" s="309"/>
      <c r="AL17" s="309"/>
      <c r="AM17" s="309"/>
      <c r="AN17" s="309"/>
      <c r="AO17" s="309"/>
      <c r="AP17" s="309"/>
      <c r="AQ17" s="409"/>
      <c r="AR17" s="409"/>
    </row>
    <row r="18" spans="1:45" ht="6.3" customHeight="1" x14ac:dyDescent="0.55000000000000004">
      <c r="W18" s="189"/>
      <c r="X18" s="189"/>
      <c r="Y18" s="189"/>
      <c r="Z18" s="189"/>
      <c r="AA18" s="189"/>
      <c r="AB18" s="189"/>
      <c r="AC18" s="189"/>
      <c r="AD18" s="189"/>
      <c r="AE18" s="189"/>
      <c r="AF18" s="189"/>
      <c r="AG18" s="189"/>
      <c r="AH18" s="189"/>
      <c r="AI18" s="189"/>
      <c r="AJ18" s="189"/>
      <c r="AK18" s="189"/>
      <c r="AL18" s="189"/>
      <c r="AM18" s="189"/>
      <c r="AN18" s="189"/>
      <c r="AO18" s="189"/>
      <c r="AP18" s="189"/>
      <c r="AQ18" s="189"/>
      <c r="AR18" s="189"/>
      <c r="AS18" s="189"/>
    </row>
    <row r="19" spans="1:45" x14ac:dyDescent="0.55000000000000004">
      <c r="A19" s="292" t="s">
        <v>279</v>
      </c>
      <c r="B19" s="292"/>
      <c r="C19" s="292"/>
      <c r="D19" s="292"/>
      <c r="E19" s="292"/>
      <c r="F19" s="292"/>
      <c r="G19" s="292"/>
      <c r="H19" s="292"/>
      <c r="I19" s="292"/>
      <c r="J19" s="292"/>
      <c r="K19" s="292"/>
      <c r="L19" s="292"/>
      <c r="M19" s="292"/>
      <c r="N19" s="292"/>
      <c r="O19" s="292"/>
      <c r="P19" s="292"/>
      <c r="Q19" s="292"/>
      <c r="R19" s="292"/>
      <c r="S19" s="292"/>
      <c r="T19" s="292"/>
      <c r="U19" s="292"/>
      <c r="V19" s="292"/>
      <c r="W19" s="292"/>
      <c r="X19" s="292"/>
      <c r="Y19" s="292"/>
      <c r="Z19" s="292"/>
      <c r="AA19" s="292"/>
      <c r="AB19" s="292"/>
      <c r="AC19" s="292"/>
      <c r="AD19" s="292"/>
      <c r="AE19" s="292"/>
      <c r="AF19" s="292"/>
      <c r="AG19" s="292"/>
      <c r="AH19" s="292"/>
      <c r="AI19" s="292"/>
      <c r="AJ19" s="292"/>
      <c r="AK19" s="292"/>
      <c r="AL19" s="292"/>
      <c r="AM19" s="292"/>
      <c r="AN19" s="292"/>
      <c r="AO19" s="292"/>
      <c r="AP19" s="292"/>
      <c r="AQ19" s="292"/>
      <c r="AR19" s="292"/>
      <c r="AS19" s="189"/>
    </row>
    <row r="20" spans="1:45" ht="5.4" customHeight="1" x14ac:dyDescent="0.55000000000000004">
      <c r="C20" s="26"/>
      <c r="D20" s="26"/>
      <c r="E20" s="26"/>
      <c r="F20" s="26"/>
      <c r="G20" s="26"/>
      <c r="H20" s="26"/>
      <c r="I20" s="26"/>
      <c r="J20" s="26"/>
      <c r="K20" s="26"/>
      <c r="L20" s="26"/>
      <c r="M20" s="26"/>
      <c r="N20" s="26"/>
      <c r="O20" s="26"/>
      <c r="P20" s="26"/>
      <c r="Q20" s="26"/>
      <c r="R20" s="26"/>
      <c r="S20" s="26"/>
      <c r="T20" s="26"/>
      <c r="U20" s="26"/>
      <c r="V20" s="210"/>
      <c r="W20" s="210"/>
      <c r="X20" s="26"/>
      <c r="Y20" s="26"/>
      <c r="Z20" s="26"/>
      <c r="AA20" s="26"/>
      <c r="AB20" s="26"/>
      <c r="AC20" s="26"/>
      <c r="AD20" s="26"/>
      <c r="AE20" s="26"/>
      <c r="AF20" s="26"/>
      <c r="AG20" s="26"/>
      <c r="AH20" s="26"/>
      <c r="AI20" s="26"/>
      <c r="AJ20" s="26"/>
      <c r="AK20" s="26"/>
      <c r="AL20" s="26"/>
      <c r="AM20" s="26"/>
      <c r="AN20" s="26"/>
      <c r="AO20" s="26"/>
      <c r="AP20" s="26"/>
      <c r="AQ20" s="189"/>
      <c r="AR20" s="189"/>
      <c r="AS20" s="189"/>
    </row>
    <row r="21" spans="1:45" ht="14.05" customHeight="1" x14ac:dyDescent="0.55000000000000004">
      <c r="A21" s="751" t="s">
        <v>317</v>
      </c>
      <c r="B21" s="751"/>
      <c r="C21" s="367" t="s">
        <v>281</v>
      </c>
      <c r="D21" s="367"/>
      <c r="E21" s="367"/>
      <c r="F21" s="367"/>
      <c r="G21" s="367"/>
      <c r="H21" s="367"/>
      <c r="I21" s="722"/>
      <c r="J21" s="722"/>
      <c r="K21" s="722"/>
      <c r="L21" s="722"/>
      <c r="M21" s="722"/>
      <c r="N21" s="722"/>
      <c r="O21" s="333" t="s">
        <v>303</v>
      </c>
      <c r="P21" s="334"/>
      <c r="Q21" s="351"/>
      <c r="R21" s="764"/>
      <c r="S21" s="760"/>
      <c r="T21" s="760"/>
      <c r="U21" s="760"/>
      <c r="V21" s="196"/>
      <c r="W21" s="12"/>
      <c r="X21" s="751" t="s">
        <v>317</v>
      </c>
      <c r="Y21" s="751"/>
      <c r="Z21" s="367" t="s">
        <v>281</v>
      </c>
      <c r="AA21" s="367"/>
      <c r="AB21" s="367"/>
      <c r="AC21" s="367"/>
      <c r="AD21" s="367"/>
      <c r="AE21" s="367"/>
      <c r="AF21" s="722"/>
      <c r="AG21" s="722"/>
      <c r="AH21" s="722"/>
      <c r="AI21" s="722"/>
      <c r="AJ21" s="722"/>
      <c r="AK21" s="722"/>
      <c r="AL21" s="333" t="s">
        <v>303</v>
      </c>
      <c r="AM21" s="334"/>
      <c r="AN21" s="351"/>
      <c r="AO21" s="764"/>
      <c r="AP21" s="760"/>
      <c r="AQ21" s="760"/>
      <c r="AR21" s="760"/>
    </row>
    <row r="22" spans="1:45" ht="14.05" customHeight="1" x14ac:dyDescent="0.55000000000000004">
      <c r="A22" s="751"/>
      <c r="B22" s="751"/>
      <c r="C22" s="433" t="s">
        <v>316</v>
      </c>
      <c r="D22" s="434"/>
      <c r="E22" s="434"/>
      <c r="F22" s="434"/>
      <c r="G22" s="434"/>
      <c r="H22" s="435"/>
      <c r="I22" s="415"/>
      <c r="J22" s="417"/>
      <c r="K22" s="367" t="s">
        <v>288</v>
      </c>
      <c r="L22" s="367"/>
      <c r="M22" s="367"/>
      <c r="N22" s="367"/>
      <c r="O22" s="367"/>
      <c r="P22" s="367"/>
      <c r="Q22" s="409"/>
      <c r="R22" s="409"/>
      <c r="S22" s="409"/>
      <c r="T22" s="409"/>
      <c r="U22" s="409"/>
      <c r="V22" s="209"/>
      <c r="W22" s="12"/>
      <c r="X22" s="751"/>
      <c r="Y22" s="751"/>
      <c r="Z22" s="433" t="s">
        <v>316</v>
      </c>
      <c r="AA22" s="434"/>
      <c r="AB22" s="434"/>
      <c r="AC22" s="434"/>
      <c r="AD22" s="434"/>
      <c r="AE22" s="435"/>
      <c r="AF22" s="415"/>
      <c r="AG22" s="417"/>
      <c r="AH22" s="367" t="s">
        <v>288</v>
      </c>
      <c r="AI22" s="367"/>
      <c r="AJ22" s="367"/>
      <c r="AK22" s="367"/>
      <c r="AL22" s="367"/>
      <c r="AM22" s="367"/>
      <c r="AN22" s="409"/>
      <c r="AO22" s="409"/>
      <c r="AP22" s="409"/>
      <c r="AQ22" s="409"/>
      <c r="AR22" s="409"/>
    </row>
    <row r="23" spans="1:45" ht="14.05" customHeight="1" x14ac:dyDescent="0.55000000000000004">
      <c r="A23" s="751"/>
      <c r="B23" s="751"/>
      <c r="C23" s="433" t="s">
        <v>13</v>
      </c>
      <c r="D23" s="434"/>
      <c r="E23" s="434"/>
      <c r="F23" s="434"/>
      <c r="G23" s="434"/>
      <c r="H23" s="435"/>
      <c r="I23" s="443"/>
      <c r="J23" s="443"/>
      <c r="K23" s="443"/>
      <c r="L23" s="443"/>
      <c r="M23" s="443"/>
      <c r="N23" s="755" t="s">
        <v>16</v>
      </c>
      <c r="O23" s="755"/>
      <c r="P23" s="755"/>
      <c r="Q23" s="755"/>
      <c r="R23" s="409"/>
      <c r="S23" s="409"/>
      <c r="T23" s="409"/>
      <c r="U23" s="409"/>
      <c r="V23" s="197"/>
      <c r="W23" s="198"/>
      <c r="X23" s="751"/>
      <c r="Y23" s="751"/>
      <c r="Z23" s="433" t="s">
        <v>13</v>
      </c>
      <c r="AA23" s="434"/>
      <c r="AB23" s="434"/>
      <c r="AC23" s="434"/>
      <c r="AD23" s="434"/>
      <c r="AE23" s="435"/>
      <c r="AF23" s="443"/>
      <c r="AG23" s="443"/>
      <c r="AH23" s="443"/>
      <c r="AI23" s="443"/>
      <c r="AJ23" s="443"/>
      <c r="AK23" s="755" t="s">
        <v>16</v>
      </c>
      <c r="AL23" s="755"/>
      <c r="AM23" s="755"/>
      <c r="AN23" s="755"/>
      <c r="AO23" s="409"/>
      <c r="AP23" s="409"/>
      <c r="AQ23" s="409"/>
      <c r="AR23" s="409"/>
    </row>
    <row r="24" spans="1:45" ht="5.4" customHeight="1" x14ac:dyDescent="0.55000000000000004">
      <c r="V24" s="196"/>
      <c r="W24" s="12"/>
    </row>
    <row r="25" spans="1:45" ht="14.05" customHeight="1" x14ac:dyDescent="0.55000000000000004">
      <c r="A25" s="721" t="s">
        <v>305</v>
      </c>
      <c r="B25" s="721"/>
      <c r="C25" s="367" t="s">
        <v>282</v>
      </c>
      <c r="D25" s="367"/>
      <c r="E25" s="367"/>
      <c r="F25" s="367"/>
      <c r="G25" s="367"/>
      <c r="H25" s="367"/>
      <c r="I25" s="722"/>
      <c r="J25" s="722"/>
      <c r="K25" s="722"/>
      <c r="L25" s="722"/>
      <c r="M25" s="722"/>
      <c r="N25" s="722"/>
      <c r="O25" s="722"/>
      <c r="P25" s="722"/>
      <c r="Q25" s="722"/>
      <c r="R25" s="722"/>
      <c r="S25" s="722"/>
      <c r="T25" s="722"/>
      <c r="U25" s="722"/>
      <c r="V25" s="196"/>
      <c r="W25" s="12"/>
      <c r="X25" s="721" t="s">
        <v>305</v>
      </c>
      <c r="Y25" s="721"/>
      <c r="Z25" s="367" t="s">
        <v>282</v>
      </c>
      <c r="AA25" s="367"/>
      <c r="AB25" s="367"/>
      <c r="AC25" s="367"/>
      <c r="AD25" s="367"/>
      <c r="AE25" s="367"/>
      <c r="AF25" s="722"/>
      <c r="AG25" s="722"/>
      <c r="AH25" s="722"/>
      <c r="AI25" s="722"/>
      <c r="AJ25" s="722"/>
      <c r="AK25" s="722"/>
      <c r="AL25" s="722"/>
      <c r="AM25" s="722"/>
      <c r="AN25" s="722"/>
      <c r="AO25" s="722"/>
      <c r="AP25" s="722"/>
      <c r="AQ25" s="722"/>
      <c r="AR25" s="722"/>
    </row>
    <row r="26" spans="1:45" ht="14.05" customHeight="1" x14ac:dyDescent="0.55000000000000004">
      <c r="A26" s="721"/>
      <c r="B26" s="721"/>
      <c r="C26" s="362" t="s">
        <v>292</v>
      </c>
      <c r="D26" s="362"/>
      <c r="E26" s="362"/>
      <c r="F26" s="362"/>
      <c r="G26" s="362"/>
      <c r="H26" s="362"/>
      <c r="I26" s="743"/>
      <c r="J26" s="743"/>
      <c r="K26" s="367" t="s">
        <v>293</v>
      </c>
      <c r="L26" s="367"/>
      <c r="M26" s="367"/>
      <c r="N26" s="367"/>
      <c r="O26" s="367"/>
      <c r="P26" s="367"/>
      <c r="Q26" s="367"/>
      <c r="R26" s="743"/>
      <c r="S26" s="743"/>
      <c r="T26" s="743"/>
      <c r="U26" s="743"/>
      <c r="V26" s="196"/>
      <c r="W26" s="12"/>
      <c r="X26" s="721"/>
      <c r="Y26" s="721"/>
      <c r="Z26" s="362" t="s">
        <v>292</v>
      </c>
      <c r="AA26" s="362"/>
      <c r="AB26" s="362"/>
      <c r="AC26" s="362"/>
      <c r="AD26" s="362"/>
      <c r="AE26" s="362"/>
      <c r="AF26" s="743"/>
      <c r="AG26" s="743"/>
      <c r="AH26" s="367" t="s">
        <v>293</v>
      </c>
      <c r="AI26" s="367"/>
      <c r="AJ26" s="367"/>
      <c r="AK26" s="367"/>
      <c r="AL26" s="367"/>
      <c r="AM26" s="367"/>
      <c r="AN26" s="367"/>
      <c r="AO26" s="743"/>
      <c r="AP26" s="743"/>
      <c r="AQ26" s="743"/>
      <c r="AR26" s="743"/>
    </row>
    <row r="27" spans="1:45" ht="14.05" customHeight="1" x14ac:dyDescent="0.55000000000000004">
      <c r="A27" s="721"/>
      <c r="B27" s="721"/>
      <c r="C27" s="433" t="s">
        <v>290</v>
      </c>
      <c r="D27" s="434"/>
      <c r="E27" s="434"/>
      <c r="F27" s="434"/>
      <c r="G27" s="434"/>
      <c r="H27" s="434"/>
      <c r="I27" s="434"/>
      <c r="J27" s="434"/>
      <c r="K27" s="434"/>
      <c r="L27" s="434"/>
      <c r="M27" s="434"/>
      <c r="N27" s="434"/>
      <c r="O27" s="434"/>
      <c r="P27" s="434"/>
      <c r="Q27" s="434"/>
      <c r="R27" s="434"/>
      <c r="S27" s="435"/>
      <c r="T27" s="744"/>
      <c r="U27" s="744"/>
      <c r="V27" s="199"/>
      <c r="W27" s="12"/>
      <c r="X27" s="721"/>
      <c r="Y27" s="721"/>
      <c r="Z27" s="433" t="s">
        <v>290</v>
      </c>
      <c r="AA27" s="434"/>
      <c r="AB27" s="434"/>
      <c r="AC27" s="434"/>
      <c r="AD27" s="434"/>
      <c r="AE27" s="434"/>
      <c r="AF27" s="434"/>
      <c r="AG27" s="434"/>
      <c r="AH27" s="434"/>
      <c r="AI27" s="434"/>
      <c r="AJ27" s="434"/>
      <c r="AK27" s="434"/>
      <c r="AL27" s="434"/>
      <c r="AM27" s="434"/>
      <c r="AN27" s="434"/>
      <c r="AO27" s="434"/>
      <c r="AP27" s="435"/>
      <c r="AQ27" s="744"/>
      <c r="AR27" s="744"/>
    </row>
    <row r="28" spans="1:45" ht="14.05" customHeight="1" x14ac:dyDescent="0.55000000000000004">
      <c r="A28" s="721"/>
      <c r="B28" s="721"/>
      <c r="C28" s="745" t="s">
        <v>280</v>
      </c>
      <c r="D28" s="746"/>
      <c r="E28" s="746"/>
      <c r="F28" s="746"/>
      <c r="G28" s="746"/>
      <c r="H28" s="746"/>
      <c r="I28" s="746"/>
      <c r="J28" s="746"/>
      <c r="K28" s="746"/>
      <c r="L28" s="746"/>
      <c r="M28" s="746"/>
      <c r="N28" s="746"/>
      <c r="O28" s="746"/>
      <c r="P28" s="746"/>
      <c r="Q28" s="746"/>
      <c r="R28" s="746"/>
      <c r="S28" s="747"/>
      <c r="T28" s="756"/>
      <c r="U28" s="757"/>
      <c r="V28" s="199"/>
      <c r="W28" s="12"/>
      <c r="X28" s="721"/>
      <c r="Y28" s="721"/>
      <c r="Z28" s="745" t="s">
        <v>280</v>
      </c>
      <c r="AA28" s="746"/>
      <c r="AB28" s="746"/>
      <c r="AC28" s="746"/>
      <c r="AD28" s="746"/>
      <c r="AE28" s="746"/>
      <c r="AF28" s="746"/>
      <c r="AG28" s="746"/>
      <c r="AH28" s="746"/>
      <c r="AI28" s="746"/>
      <c r="AJ28" s="746"/>
      <c r="AK28" s="746"/>
      <c r="AL28" s="746"/>
      <c r="AM28" s="746"/>
      <c r="AN28" s="746"/>
      <c r="AO28" s="746"/>
      <c r="AP28" s="747"/>
      <c r="AQ28" s="756"/>
      <c r="AR28" s="757"/>
    </row>
    <row r="29" spans="1:45" ht="14.05" customHeight="1" x14ac:dyDescent="0.55000000000000004">
      <c r="A29" s="721"/>
      <c r="B29" s="721"/>
      <c r="C29" s="433" t="s">
        <v>260</v>
      </c>
      <c r="D29" s="434"/>
      <c r="E29" s="434"/>
      <c r="F29" s="434"/>
      <c r="G29" s="434"/>
      <c r="H29" s="434"/>
      <c r="I29" s="434"/>
      <c r="J29" s="434"/>
      <c r="K29" s="434"/>
      <c r="L29" s="434"/>
      <c r="M29" s="434"/>
      <c r="N29" s="434"/>
      <c r="O29" s="434"/>
      <c r="P29" s="434"/>
      <c r="Q29" s="434"/>
      <c r="R29" s="434"/>
      <c r="S29" s="435"/>
      <c r="T29" s="744"/>
      <c r="U29" s="744"/>
      <c r="V29" s="199"/>
      <c r="W29" s="12"/>
      <c r="X29" s="721"/>
      <c r="Y29" s="721"/>
      <c r="Z29" s="433" t="s">
        <v>260</v>
      </c>
      <c r="AA29" s="434"/>
      <c r="AB29" s="434"/>
      <c r="AC29" s="434"/>
      <c r="AD29" s="434"/>
      <c r="AE29" s="434"/>
      <c r="AF29" s="434"/>
      <c r="AG29" s="434"/>
      <c r="AH29" s="434"/>
      <c r="AI29" s="434"/>
      <c r="AJ29" s="434"/>
      <c r="AK29" s="434"/>
      <c r="AL29" s="434"/>
      <c r="AM29" s="434"/>
      <c r="AN29" s="434"/>
      <c r="AO29" s="434"/>
      <c r="AP29" s="435"/>
      <c r="AQ29" s="744"/>
      <c r="AR29" s="744"/>
    </row>
    <row r="30" spans="1:45" ht="14.05" customHeight="1" x14ac:dyDescent="0.55000000000000004">
      <c r="A30" s="721"/>
      <c r="B30" s="721"/>
      <c r="C30" s="367" t="s">
        <v>324</v>
      </c>
      <c r="D30" s="367"/>
      <c r="E30" s="367"/>
      <c r="F30" s="367"/>
      <c r="G30" s="367"/>
      <c r="H30" s="367"/>
      <c r="I30" s="367"/>
      <c r="J30" s="367"/>
      <c r="K30" s="367"/>
      <c r="L30" s="722"/>
      <c r="M30" s="722"/>
      <c r="N30" s="749" t="s">
        <v>185</v>
      </c>
      <c r="O30" s="749"/>
      <c r="P30" s="749"/>
      <c r="Q30" s="749"/>
      <c r="R30" s="758"/>
      <c r="S30" s="758"/>
      <c r="T30" s="758"/>
      <c r="U30" s="758"/>
      <c r="V30" s="199"/>
      <c r="W30" s="12"/>
      <c r="X30" s="721"/>
      <c r="Y30" s="721"/>
      <c r="Z30" s="367" t="s">
        <v>324</v>
      </c>
      <c r="AA30" s="367"/>
      <c r="AB30" s="367"/>
      <c r="AC30" s="367"/>
      <c r="AD30" s="367"/>
      <c r="AE30" s="367"/>
      <c r="AF30" s="367"/>
      <c r="AG30" s="367"/>
      <c r="AH30" s="367"/>
      <c r="AI30" s="722"/>
      <c r="AJ30" s="722"/>
      <c r="AK30" s="749" t="s">
        <v>185</v>
      </c>
      <c r="AL30" s="749"/>
      <c r="AM30" s="749"/>
      <c r="AN30" s="749"/>
      <c r="AO30" s="758"/>
      <c r="AP30" s="758"/>
      <c r="AQ30" s="758"/>
      <c r="AR30" s="758"/>
    </row>
    <row r="31" spans="1:45" ht="14.05" customHeight="1" x14ac:dyDescent="0.55000000000000004">
      <c r="A31" s="721"/>
      <c r="B31" s="721"/>
      <c r="C31" s="367" t="s">
        <v>294</v>
      </c>
      <c r="D31" s="367"/>
      <c r="E31" s="367"/>
      <c r="F31" s="367"/>
      <c r="G31" s="367"/>
      <c r="H31" s="367"/>
      <c r="I31" s="367"/>
      <c r="J31" s="367"/>
      <c r="K31" s="367"/>
      <c r="L31" s="748"/>
      <c r="M31" s="748"/>
      <c r="N31" s="749" t="s">
        <v>304</v>
      </c>
      <c r="O31" s="749"/>
      <c r="P31" s="749"/>
      <c r="Q31" s="749"/>
      <c r="R31" s="750"/>
      <c r="S31" s="750"/>
      <c r="T31" s="750"/>
      <c r="U31" s="750"/>
      <c r="V31" s="200"/>
      <c r="W31" s="12"/>
      <c r="X31" s="721"/>
      <c r="Y31" s="721"/>
      <c r="Z31" s="367" t="s">
        <v>294</v>
      </c>
      <c r="AA31" s="367"/>
      <c r="AB31" s="367"/>
      <c r="AC31" s="367"/>
      <c r="AD31" s="367"/>
      <c r="AE31" s="367"/>
      <c r="AF31" s="367"/>
      <c r="AG31" s="367"/>
      <c r="AH31" s="367"/>
      <c r="AI31" s="748"/>
      <c r="AJ31" s="748"/>
      <c r="AK31" s="749" t="s">
        <v>304</v>
      </c>
      <c r="AL31" s="749"/>
      <c r="AM31" s="749"/>
      <c r="AN31" s="749"/>
      <c r="AO31" s="750"/>
      <c r="AP31" s="750"/>
      <c r="AQ31" s="750"/>
      <c r="AR31" s="750"/>
    </row>
    <row r="32" spans="1:45" ht="5.4" customHeight="1" x14ac:dyDescent="0.55000000000000004">
      <c r="V32" s="201"/>
      <c r="W32" s="198"/>
    </row>
    <row r="33" spans="1:45" ht="14.05" customHeight="1" x14ac:dyDescent="0.55000000000000004">
      <c r="A33" s="751" t="s">
        <v>295</v>
      </c>
      <c r="B33" s="751"/>
      <c r="C33" s="716" t="s">
        <v>284</v>
      </c>
      <c r="D33" s="717"/>
      <c r="E33" s="717"/>
      <c r="F33" s="717"/>
      <c r="G33" s="717"/>
      <c r="H33" s="717"/>
      <c r="I33" s="717"/>
      <c r="J33" s="717"/>
      <c r="K33" s="717"/>
      <c r="L33" s="717"/>
      <c r="M33" s="717"/>
      <c r="N33" s="717"/>
      <c r="O33" s="717"/>
      <c r="P33" s="717"/>
      <c r="Q33" s="717"/>
      <c r="R33" s="717"/>
      <c r="S33" s="718"/>
      <c r="T33" s="719"/>
      <c r="U33" s="720"/>
      <c r="V33" s="202"/>
      <c r="W33" s="198"/>
      <c r="X33" s="751" t="s">
        <v>295</v>
      </c>
      <c r="Y33" s="751"/>
      <c r="Z33" s="716" t="s">
        <v>284</v>
      </c>
      <c r="AA33" s="717"/>
      <c r="AB33" s="717"/>
      <c r="AC33" s="717"/>
      <c r="AD33" s="717"/>
      <c r="AE33" s="717"/>
      <c r="AF33" s="717"/>
      <c r="AG33" s="717"/>
      <c r="AH33" s="717"/>
      <c r="AI33" s="717"/>
      <c r="AJ33" s="717"/>
      <c r="AK33" s="717"/>
      <c r="AL33" s="717"/>
      <c r="AM33" s="717"/>
      <c r="AN33" s="717"/>
      <c r="AO33" s="717"/>
      <c r="AP33" s="718"/>
      <c r="AQ33" s="719"/>
      <c r="AR33" s="720"/>
    </row>
    <row r="34" spans="1:45" ht="14.05" customHeight="1" x14ac:dyDescent="0.55000000000000004">
      <c r="A34" s="751"/>
      <c r="B34" s="751"/>
      <c r="C34" s="716" t="s">
        <v>286</v>
      </c>
      <c r="D34" s="717"/>
      <c r="E34" s="717"/>
      <c r="F34" s="717"/>
      <c r="G34" s="717"/>
      <c r="H34" s="717"/>
      <c r="I34" s="717"/>
      <c r="J34" s="717"/>
      <c r="K34" s="717"/>
      <c r="L34" s="717"/>
      <c r="M34" s="717"/>
      <c r="N34" s="717"/>
      <c r="O34" s="717"/>
      <c r="P34" s="717"/>
      <c r="Q34" s="717"/>
      <c r="R34" s="717"/>
      <c r="S34" s="718"/>
      <c r="T34" s="719"/>
      <c r="U34" s="720"/>
      <c r="V34" s="203"/>
      <c r="W34" s="204"/>
      <c r="X34" s="751"/>
      <c r="Y34" s="751"/>
      <c r="Z34" s="716" t="s">
        <v>286</v>
      </c>
      <c r="AA34" s="717"/>
      <c r="AB34" s="717"/>
      <c r="AC34" s="717"/>
      <c r="AD34" s="717"/>
      <c r="AE34" s="717"/>
      <c r="AF34" s="717"/>
      <c r="AG34" s="717"/>
      <c r="AH34" s="717"/>
      <c r="AI34" s="717"/>
      <c r="AJ34" s="717"/>
      <c r="AK34" s="717"/>
      <c r="AL34" s="717"/>
      <c r="AM34" s="717"/>
      <c r="AN34" s="717"/>
      <c r="AO34" s="717"/>
      <c r="AP34" s="718"/>
      <c r="AQ34" s="719"/>
      <c r="AR34" s="720"/>
    </row>
    <row r="35" spans="1:45" ht="14.05" customHeight="1" x14ac:dyDescent="0.55000000000000004">
      <c r="A35" s="751"/>
      <c r="B35" s="751"/>
      <c r="C35" s="752" t="s">
        <v>285</v>
      </c>
      <c r="D35" s="753"/>
      <c r="E35" s="753"/>
      <c r="F35" s="753"/>
      <c r="G35" s="753"/>
      <c r="H35" s="753"/>
      <c r="I35" s="753"/>
      <c r="J35" s="753"/>
      <c r="K35" s="753"/>
      <c r="L35" s="753"/>
      <c r="M35" s="753"/>
      <c r="N35" s="753"/>
      <c r="O35" s="753"/>
      <c r="P35" s="753"/>
      <c r="Q35" s="753"/>
      <c r="R35" s="753"/>
      <c r="S35" s="754"/>
      <c r="T35" s="719"/>
      <c r="U35" s="720"/>
      <c r="V35" s="200"/>
      <c r="W35" s="12"/>
      <c r="X35" s="751"/>
      <c r="Y35" s="751"/>
      <c r="Z35" s="752" t="s">
        <v>285</v>
      </c>
      <c r="AA35" s="753"/>
      <c r="AB35" s="753"/>
      <c r="AC35" s="753"/>
      <c r="AD35" s="753"/>
      <c r="AE35" s="753"/>
      <c r="AF35" s="753"/>
      <c r="AG35" s="753"/>
      <c r="AH35" s="753"/>
      <c r="AI35" s="753"/>
      <c r="AJ35" s="753"/>
      <c r="AK35" s="753"/>
      <c r="AL35" s="753"/>
      <c r="AM35" s="753"/>
      <c r="AN35" s="753"/>
      <c r="AO35" s="753"/>
      <c r="AP35" s="754"/>
      <c r="AQ35" s="719"/>
      <c r="AR35" s="720"/>
    </row>
    <row r="36" spans="1:45" ht="5.4" customHeight="1" x14ac:dyDescent="0.55000000000000004">
      <c r="V36" s="205"/>
      <c r="W36" s="206"/>
    </row>
    <row r="37" spans="1:45" ht="14.05" customHeight="1" x14ac:dyDescent="0.55000000000000004">
      <c r="A37" s="721" t="s">
        <v>296</v>
      </c>
      <c r="B37" s="721"/>
      <c r="C37" s="716" t="s">
        <v>287</v>
      </c>
      <c r="D37" s="717"/>
      <c r="E37" s="717"/>
      <c r="F37" s="717"/>
      <c r="G37" s="717"/>
      <c r="H37" s="717"/>
      <c r="I37" s="717"/>
      <c r="J37" s="717"/>
      <c r="K37" s="717"/>
      <c r="L37" s="717"/>
      <c r="M37" s="717"/>
      <c r="N37" s="717"/>
      <c r="O37" s="717"/>
      <c r="P37" s="717"/>
      <c r="Q37" s="717"/>
      <c r="R37" s="717"/>
      <c r="S37" s="718"/>
      <c r="T37" s="719"/>
      <c r="U37" s="720"/>
      <c r="V37" s="205"/>
      <c r="W37" s="206"/>
      <c r="X37" s="721" t="s">
        <v>296</v>
      </c>
      <c r="Y37" s="721"/>
      <c r="Z37" s="716" t="s">
        <v>287</v>
      </c>
      <c r="AA37" s="717"/>
      <c r="AB37" s="717"/>
      <c r="AC37" s="717"/>
      <c r="AD37" s="717"/>
      <c r="AE37" s="717"/>
      <c r="AF37" s="717"/>
      <c r="AG37" s="717"/>
      <c r="AH37" s="717"/>
      <c r="AI37" s="717"/>
      <c r="AJ37" s="717"/>
      <c r="AK37" s="717"/>
      <c r="AL37" s="717"/>
      <c r="AM37" s="717"/>
      <c r="AN37" s="717"/>
      <c r="AO37" s="717"/>
      <c r="AP37" s="718"/>
      <c r="AQ37" s="719"/>
      <c r="AR37" s="720"/>
      <c r="AS37" s="101"/>
    </row>
    <row r="38" spans="1:45" ht="14.05" customHeight="1" x14ac:dyDescent="0.55000000000000004">
      <c r="A38" s="721"/>
      <c r="B38" s="721"/>
      <c r="C38" s="716" t="s">
        <v>291</v>
      </c>
      <c r="D38" s="717"/>
      <c r="E38" s="717"/>
      <c r="F38" s="717"/>
      <c r="G38" s="717"/>
      <c r="H38" s="717"/>
      <c r="I38" s="717"/>
      <c r="J38" s="717"/>
      <c r="K38" s="717"/>
      <c r="L38" s="717"/>
      <c r="M38" s="717"/>
      <c r="N38" s="717"/>
      <c r="O38" s="717"/>
      <c r="P38" s="717"/>
      <c r="Q38" s="717"/>
      <c r="R38" s="717"/>
      <c r="S38" s="718"/>
      <c r="T38" s="719"/>
      <c r="U38" s="720"/>
      <c r="V38" s="200"/>
      <c r="W38" s="198"/>
      <c r="X38" s="721"/>
      <c r="Y38" s="721"/>
      <c r="Z38" s="716" t="s">
        <v>291</v>
      </c>
      <c r="AA38" s="717"/>
      <c r="AB38" s="717"/>
      <c r="AC38" s="717"/>
      <c r="AD38" s="717"/>
      <c r="AE38" s="717"/>
      <c r="AF38" s="717"/>
      <c r="AG38" s="717"/>
      <c r="AH38" s="717"/>
      <c r="AI38" s="717"/>
      <c r="AJ38" s="717"/>
      <c r="AK38" s="717"/>
      <c r="AL38" s="717"/>
      <c r="AM38" s="717"/>
      <c r="AN38" s="717"/>
      <c r="AO38" s="717"/>
      <c r="AP38" s="718"/>
      <c r="AQ38" s="719"/>
      <c r="AR38" s="720"/>
      <c r="AS38" s="189"/>
    </row>
    <row r="39" spans="1:45" ht="5.4" customHeight="1" x14ac:dyDescent="0.55000000000000004">
      <c r="V39" s="200"/>
      <c r="W39" s="12"/>
      <c r="AS39" s="189"/>
    </row>
    <row r="40" spans="1:45" ht="14.05" customHeight="1" x14ac:dyDescent="0.55000000000000004">
      <c r="A40" s="738" t="s">
        <v>298</v>
      </c>
      <c r="B40" s="738"/>
      <c r="C40" s="739" t="s">
        <v>307</v>
      </c>
      <c r="D40" s="740"/>
      <c r="E40" s="740"/>
      <c r="F40" s="740"/>
      <c r="G40" s="741"/>
      <c r="H40" s="734"/>
      <c r="I40" s="735"/>
      <c r="J40" s="735"/>
      <c r="K40" s="742" t="s">
        <v>297</v>
      </c>
      <c r="L40" s="742"/>
      <c r="M40" s="742"/>
      <c r="N40" s="742"/>
      <c r="O40" s="742"/>
      <c r="P40" s="742"/>
      <c r="Q40" s="742"/>
      <c r="R40" s="735"/>
      <c r="S40" s="735"/>
      <c r="T40" s="735"/>
      <c r="U40" s="736"/>
      <c r="V40" s="200"/>
      <c r="W40" s="12"/>
      <c r="X40" s="738" t="s">
        <v>298</v>
      </c>
      <c r="Y40" s="738"/>
      <c r="Z40" s="739" t="s">
        <v>307</v>
      </c>
      <c r="AA40" s="740"/>
      <c r="AB40" s="740"/>
      <c r="AC40" s="740"/>
      <c r="AD40" s="741"/>
      <c r="AE40" s="734"/>
      <c r="AF40" s="735"/>
      <c r="AG40" s="735"/>
      <c r="AH40" s="742" t="s">
        <v>297</v>
      </c>
      <c r="AI40" s="742"/>
      <c r="AJ40" s="742"/>
      <c r="AK40" s="742"/>
      <c r="AL40" s="742"/>
      <c r="AM40" s="742"/>
      <c r="AN40" s="742"/>
      <c r="AO40" s="735"/>
      <c r="AP40" s="735"/>
      <c r="AQ40" s="735"/>
      <c r="AR40" s="736"/>
      <c r="AS40" s="189"/>
    </row>
    <row r="41" spans="1:45" ht="14.05" customHeight="1" x14ac:dyDescent="0.55000000000000004">
      <c r="A41" s="738"/>
      <c r="B41" s="738"/>
      <c r="C41" s="716" t="s">
        <v>308</v>
      </c>
      <c r="D41" s="717"/>
      <c r="E41" s="717"/>
      <c r="F41" s="717"/>
      <c r="G41" s="718"/>
      <c r="H41" s="734"/>
      <c r="I41" s="735"/>
      <c r="J41" s="736"/>
      <c r="K41" s="362" t="s">
        <v>310</v>
      </c>
      <c r="L41" s="362"/>
      <c r="M41" s="362"/>
      <c r="N41" s="362"/>
      <c r="O41" s="362"/>
      <c r="P41" s="362"/>
      <c r="Q41" s="362"/>
      <c r="R41" s="735"/>
      <c r="S41" s="735"/>
      <c r="T41" s="735"/>
      <c r="U41" s="736"/>
      <c r="V41" s="200"/>
      <c r="W41" s="12"/>
      <c r="X41" s="738"/>
      <c r="Y41" s="738"/>
      <c r="Z41" s="716" t="s">
        <v>308</v>
      </c>
      <c r="AA41" s="717"/>
      <c r="AB41" s="717"/>
      <c r="AC41" s="717"/>
      <c r="AD41" s="718"/>
      <c r="AE41" s="734"/>
      <c r="AF41" s="735"/>
      <c r="AG41" s="736"/>
      <c r="AH41" s="362" t="s">
        <v>310</v>
      </c>
      <c r="AI41" s="362"/>
      <c r="AJ41" s="362"/>
      <c r="AK41" s="362"/>
      <c r="AL41" s="362"/>
      <c r="AM41" s="362"/>
      <c r="AN41" s="362"/>
      <c r="AO41" s="735"/>
      <c r="AP41" s="735"/>
      <c r="AQ41" s="735"/>
      <c r="AR41" s="736"/>
      <c r="AS41" s="189"/>
    </row>
    <row r="42" spans="1:45" ht="14.05" customHeight="1" x14ac:dyDescent="0.55000000000000004">
      <c r="A42" s="738"/>
      <c r="B42" s="738"/>
      <c r="C42" s="716" t="s">
        <v>309</v>
      </c>
      <c r="D42" s="717"/>
      <c r="E42" s="717"/>
      <c r="F42" s="717"/>
      <c r="G42" s="718"/>
      <c r="H42" s="734"/>
      <c r="I42" s="735"/>
      <c r="J42" s="736"/>
      <c r="K42" s="737"/>
      <c r="L42" s="737"/>
      <c r="M42" s="737"/>
      <c r="N42" s="737"/>
      <c r="O42" s="737"/>
      <c r="P42" s="737"/>
      <c r="Q42" s="737"/>
      <c r="R42" s="735"/>
      <c r="S42" s="735"/>
      <c r="T42" s="735"/>
      <c r="U42" s="736"/>
      <c r="V42" s="200"/>
      <c r="W42" s="12"/>
      <c r="X42" s="738"/>
      <c r="Y42" s="738"/>
      <c r="Z42" s="716" t="s">
        <v>309</v>
      </c>
      <c r="AA42" s="717"/>
      <c r="AB42" s="717"/>
      <c r="AC42" s="717"/>
      <c r="AD42" s="718"/>
      <c r="AE42" s="734"/>
      <c r="AF42" s="735"/>
      <c r="AG42" s="736"/>
      <c r="AH42" s="737"/>
      <c r="AI42" s="737"/>
      <c r="AJ42" s="737"/>
      <c r="AK42" s="737"/>
      <c r="AL42" s="737"/>
      <c r="AM42" s="737"/>
      <c r="AN42" s="737"/>
      <c r="AO42" s="735"/>
      <c r="AP42" s="735"/>
      <c r="AQ42" s="735"/>
      <c r="AR42" s="736"/>
    </row>
    <row r="43" spans="1:45" ht="14.05" customHeight="1" x14ac:dyDescent="0.55000000000000004">
      <c r="A43" s="738"/>
      <c r="B43" s="738"/>
      <c r="C43" s="362" t="s">
        <v>311</v>
      </c>
      <c r="D43" s="362"/>
      <c r="E43" s="362"/>
      <c r="F43" s="362"/>
      <c r="G43" s="362"/>
      <c r="H43" s="443"/>
      <c r="I43" s="443"/>
      <c r="J43" s="443"/>
      <c r="K43" s="367" t="s">
        <v>306</v>
      </c>
      <c r="L43" s="367"/>
      <c r="M43" s="367"/>
      <c r="N43" s="367"/>
      <c r="O43" s="367"/>
      <c r="P43" s="367"/>
      <c r="Q43" s="367"/>
      <c r="R43" s="367"/>
      <c r="S43" s="367"/>
      <c r="T43" s="409"/>
      <c r="U43" s="409"/>
      <c r="V43" s="200"/>
      <c r="W43" s="12"/>
      <c r="X43" s="738"/>
      <c r="Y43" s="738"/>
      <c r="Z43" s="362" t="s">
        <v>311</v>
      </c>
      <c r="AA43" s="362"/>
      <c r="AB43" s="362"/>
      <c r="AC43" s="362"/>
      <c r="AD43" s="362"/>
      <c r="AE43" s="443"/>
      <c r="AF43" s="443"/>
      <c r="AG43" s="443"/>
      <c r="AH43" s="367" t="s">
        <v>306</v>
      </c>
      <c r="AI43" s="367"/>
      <c r="AJ43" s="367"/>
      <c r="AK43" s="367"/>
      <c r="AL43" s="367"/>
      <c r="AM43" s="367"/>
      <c r="AN43" s="367"/>
      <c r="AO43" s="367"/>
      <c r="AP43" s="367"/>
      <c r="AQ43" s="409"/>
      <c r="AR43" s="409"/>
    </row>
    <row r="44" spans="1:45" ht="5.4" customHeight="1" x14ac:dyDescent="0.55000000000000004">
      <c r="V44" s="200"/>
      <c r="W44" s="12"/>
    </row>
    <row r="45" spans="1:45" ht="14.05" customHeight="1" x14ac:dyDescent="0.55000000000000004">
      <c r="A45" s="728" t="s">
        <v>314</v>
      </c>
      <c r="B45" s="729"/>
      <c r="C45" s="716" t="s">
        <v>322</v>
      </c>
      <c r="D45" s="717"/>
      <c r="E45" s="717"/>
      <c r="F45" s="717"/>
      <c r="G45" s="717"/>
      <c r="H45" s="717"/>
      <c r="I45" s="717"/>
      <c r="J45" s="717"/>
      <c r="K45" s="717"/>
      <c r="L45" s="717"/>
      <c r="M45" s="717"/>
      <c r="N45" s="717"/>
      <c r="O45" s="717"/>
      <c r="P45" s="717"/>
      <c r="Q45" s="717"/>
      <c r="R45" s="717"/>
      <c r="S45" s="718"/>
      <c r="T45" s="719"/>
      <c r="U45" s="720"/>
      <c r="V45" s="200"/>
      <c r="W45" s="12"/>
      <c r="X45" s="728" t="s">
        <v>314</v>
      </c>
      <c r="Y45" s="729"/>
      <c r="Z45" s="716" t="s">
        <v>322</v>
      </c>
      <c r="AA45" s="717"/>
      <c r="AB45" s="717"/>
      <c r="AC45" s="717"/>
      <c r="AD45" s="717"/>
      <c r="AE45" s="717"/>
      <c r="AF45" s="717"/>
      <c r="AG45" s="717"/>
      <c r="AH45" s="717"/>
      <c r="AI45" s="717"/>
      <c r="AJ45" s="717"/>
      <c r="AK45" s="717"/>
      <c r="AL45" s="717"/>
      <c r="AM45" s="717"/>
      <c r="AN45" s="717"/>
      <c r="AO45" s="717"/>
      <c r="AP45" s="718"/>
      <c r="AQ45" s="719"/>
      <c r="AR45" s="720"/>
    </row>
    <row r="46" spans="1:45" ht="14.05" customHeight="1" x14ac:dyDescent="0.55000000000000004">
      <c r="A46" s="730"/>
      <c r="B46" s="731"/>
      <c r="C46" s="716" t="s">
        <v>312</v>
      </c>
      <c r="D46" s="717"/>
      <c r="E46" s="717"/>
      <c r="F46" s="717"/>
      <c r="G46" s="717"/>
      <c r="H46" s="717"/>
      <c r="I46" s="717"/>
      <c r="J46" s="717"/>
      <c r="K46" s="717"/>
      <c r="L46" s="717"/>
      <c r="M46" s="717"/>
      <c r="N46" s="717"/>
      <c r="O46" s="717"/>
      <c r="P46" s="717"/>
      <c r="Q46" s="717"/>
      <c r="R46" s="717"/>
      <c r="S46" s="718"/>
      <c r="T46" s="719"/>
      <c r="U46" s="720"/>
      <c r="V46" s="200"/>
      <c r="W46" s="12"/>
      <c r="X46" s="730"/>
      <c r="Y46" s="731"/>
      <c r="Z46" s="716" t="s">
        <v>312</v>
      </c>
      <c r="AA46" s="717"/>
      <c r="AB46" s="717"/>
      <c r="AC46" s="717"/>
      <c r="AD46" s="717"/>
      <c r="AE46" s="717"/>
      <c r="AF46" s="717"/>
      <c r="AG46" s="717"/>
      <c r="AH46" s="717"/>
      <c r="AI46" s="717"/>
      <c r="AJ46" s="717"/>
      <c r="AK46" s="717"/>
      <c r="AL46" s="717"/>
      <c r="AM46" s="717"/>
      <c r="AN46" s="717"/>
      <c r="AO46" s="717"/>
      <c r="AP46" s="718"/>
      <c r="AQ46" s="719"/>
      <c r="AR46" s="720"/>
    </row>
    <row r="47" spans="1:45" ht="14.05" customHeight="1" x14ac:dyDescent="0.55000000000000004">
      <c r="A47" s="732"/>
      <c r="B47" s="733"/>
      <c r="C47" s="716" t="s">
        <v>313</v>
      </c>
      <c r="D47" s="717"/>
      <c r="E47" s="717"/>
      <c r="F47" s="717"/>
      <c r="G47" s="717"/>
      <c r="H47" s="717"/>
      <c r="I47" s="717"/>
      <c r="J47" s="717"/>
      <c r="K47" s="717"/>
      <c r="L47" s="717"/>
      <c r="M47" s="717"/>
      <c r="N47" s="717"/>
      <c r="O47" s="717"/>
      <c r="P47" s="717"/>
      <c r="Q47" s="717"/>
      <c r="R47" s="717"/>
      <c r="S47" s="718"/>
      <c r="T47" s="719"/>
      <c r="U47" s="720"/>
      <c r="V47" s="200"/>
      <c r="W47" s="12"/>
      <c r="X47" s="732"/>
      <c r="Y47" s="733"/>
      <c r="Z47" s="716" t="s">
        <v>313</v>
      </c>
      <c r="AA47" s="717"/>
      <c r="AB47" s="717"/>
      <c r="AC47" s="717"/>
      <c r="AD47" s="717"/>
      <c r="AE47" s="717"/>
      <c r="AF47" s="717"/>
      <c r="AG47" s="717"/>
      <c r="AH47" s="717"/>
      <c r="AI47" s="717"/>
      <c r="AJ47" s="717"/>
      <c r="AK47" s="717"/>
      <c r="AL47" s="717"/>
      <c r="AM47" s="717"/>
      <c r="AN47" s="717"/>
      <c r="AO47" s="717"/>
      <c r="AP47" s="718"/>
      <c r="AQ47" s="719"/>
      <c r="AR47" s="720"/>
    </row>
    <row r="48" spans="1:45" ht="5.4" customHeight="1" x14ac:dyDescent="0.55000000000000004">
      <c r="V48" s="200"/>
      <c r="W48" s="12"/>
    </row>
    <row r="49" spans="1:44" ht="14.05" customHeight="1" x14ac:dyDescent="0.55000000000000004">
      <c r="A49" s="721" t="s">
        <v>196</v>
      </c>
      <c r="B49" s="721"/>
      <c r="C49" s="716" t="s">
        <v>323</v>
      </c>
      <c r="D49" s="717"/>
      <c r="E49" s="717"/>
      <c r="F49" s="717"/>
      <c r="G49" s="717"/>
      <c r="H49" s="717"/>
      <c r="I49" s="717"/>
      <c r="J49" s="717"/>
      <c r="K49" s="717"/>
      <c r="L49" s="717"/>
      <c r="M49" s="717"/>
      <c r="N49" s="717"/>
      <c r="O49" s="717"/>
      <c r="P49" s="717"/>
      <c r="Q49" s="717"/>
      <c r="R49" s="717"/>
      <c r="S49" s="718"/>
      <c r="T49" s="719"/>
      <c r="U49" s="720"/>
      <c r="V49" s="200"/>
      <c r="W49" s="12"/>
      <c r="X49" s="721" t="s">
        <v>196</v>
      </c>
      <c r="Y49" s="721"/>
      <c r="Z49" s="716" t="s">
        <v>323</v>
      </c>
      <c r="AA49" s="717"/>
      <c r="AB49" s="717"/>
      <c r="AC49" s="717"/>
      <c r="AD49" s="717"/>
      <c r="AE49" s="717"/>
      <c r="AF49" s="717"/>
      <c r="AG49" s="717"/>
      <c r="AH49" s="717"/>
      <c r="AI49" s="717"/>
      <c r="AJ49" s="717"/>
      <c r="AK49" s="717"/>
      <c r="AL49" s="717"/>
      <c r="AM49" s="717"/>
      <c r="AN49" s="717"/>
      <c r="AO49" s="717"/>
      <c r="AP49" s="718"/>
      <c r="AQ49" s="719"/>
      <c r="AR49" s="720"/>
    </row>
    <row r="50" spans="1:44" ht="14.05" customHeight="1" x14ac:dyDescent="0.55000000000000004">
      <c r="A50" s="721"/>
      <c r="B50" s="721"/>
      <c r="C50" s="332" t="s">
        <v>315</v>
      </c>
      <c r="D50" s="332"/>
      <c r="E50" s="332"/>
      <c r="F50" s="722"/>
      <c r="G50" s="722"/>
      <c r="H50" s="722"/>
      <c r="I50" s="722"/>
      <c r="J50" s="722"/>
      <c r="K50" s="722"/>
      <c r="L50" s="722"/>
      <c r="M50" s="722"/>
      <c r="N50" s="722"/>
      <c r="O50" s="722"/>
      <c r="P50" s="722"/>
      <c r="Q50" s="722"/>
      <c r="R50" s="722"/>
      <c r="S50" s="722"/>
      <c r="T50" s="722"/>
      <c r="U50" s="722"/>
      <c r="V50" s="200"/>
      <c r="W50" s="12"/>
      <c r="X50" s="721"/>
      <c r="Y50" s="721"/>
      <c r="Z50" s="332" t="s">
        <v>315</v>
      </c>
      <c r="AA50" s="332"/>
      <c r="AB50" s="332"/>
      <c r="AC50" s="722"/>
      <c r="AD50" s="722"/>
      <c r="AE50" s="722"/>
      <c r="AF50" s="722"/>
      <c r="AG50" s="722"/>
      <c r="AH50" s="722"/>
      <c r="AI50" s="722"/>
      <c r="AJ50" s="722"/>
      <c r="AK50" s="722"/>
      <c r="AL50" s="722"/>
      <c r="AM50" s="722"/>
      <c r="AN50" s="722"/>
      <c r="AO50" s="722"/>
      <c r="AP50" s="722"/>
      <c r="AQ50" s="722"/>
      <c r="AR50" s="722"/>
    </row>
    <row r="51" spans="1:44" ht="5.4" customHeight="1" x14ac:dyDescent="0.55000000000000004">
      <c r="V51" s="200"/>
      <c r="W51" s="12"/>
    </row>
    <row r="52" spans="1:44" s="115" customFormat="1" ht="12" customHeight="1" x14ac:dyDescent="0.45">
      <c r="A52" s="723" t="s">
        <v>257</v>
      </c>
      <c r="B52" s="723"/>
      <c r="C52" s="193" t="s">
        <v>262</v>
      </c>
      <c r="D52" s="193"/>
      <c r="E52" s="724" t="s">
        <v>325</v>
      </c>
      <c r="F52" s="724"/>
      <c r="G52" s="724"/>
      <c r="H52" s="724"/>
      <c r="I52" s="724"/>
      <c r="J52" s="724"/>
      <c r="K52" s="724"/>
      <c r="L52" s="724"/>
      <c r="M52" s="724"/>
      <c r="N52" s="724"/>
      <c r="O52" s="724"/>
      <c r="P52" s="724"/>
      <c r="Q52" s="724"/>
      <c r="R52" s="724"/>
      <c r="S52" s="724"/>
      <c r="T52" s="725"/>
      <c r="U52" s="726"/>
      <c r="V52" s="211"/>
      <c r="W52" s="208"/>
      <c r="X52" s="723" t="s">
        <v>257</v>
      </c>
      <c r="Y52" s="723"/>
      <c r="Z52" s="193" t="s">
        <v>262</v>
      </c>
      <c r="AA52" s="193"/>
      <c r="AB52" s="724" t="s">
        <v>325</v>
      </c>
      <c r="AC52" s="724"/>
      <c r="AD52" s="724"/>
      <c r="AE52" s="724"/>
      <c r="AF52" s="724"/>
      <c r="AG52" s="724"/>
      <c r="AH52" s="724"/>
      <c r="AI52" s="724"/>
      <c r="AJ52" s="724"/>
      <c r="AK52" s="724"/>
      <c r="AL52" s="724"/>
      <c r="AM52" s="724"/>
      <c r="AN52" s="724"/>
      <c r="AO52" s="724"/>
      <c r="AP52" s="724"/>
      <c r="AQ52" s="725"/>
      <c r="AR52" s="726"/>
    </row>
    <row r="53" spans="1:44" s="115" customFormat="1" ht="12" customHeight="1" x14ac:dyDescent="0.45">
      <c r="A53" s="723"/>
      <c r="B53" s="723"/>
      <c r="C53" s="193" t="s">
        <v>263</v>
      </c>
      <c r="D53" s="193"/>
      <c r="E53" s="440" t="s">
        <v>321</v>
      </c>
      <c r="F53" s="440"/>
      <c r="G53" s="440"/>
      <c r="H53" s="440"/>
      <c r="I53" s="440"/>
      <c r="J53" s="440"/>
      <c r="K53" s="440"/>
      <c r="L53" s="440"/>
      <c r="M53" s="440"/>
      <c r="N53" s="440"/>
      <c r="O53" s="440"/>
      <c r="P53" s="440"/>
      <c r="Q53" s="440"/>
      <c r="R53" s="440"/>
      <c r="S53" s="440"/>
      <c r="T53" s="725"/>
      <c r="U53" s="726"/>
      <c r="V53" s="207"/>
      <c r="W53" s="208"/>
      <c r="X53" s="723"/>
      <c r="Y53" s="723"/>
      <c r="Z53" s="193" t="s">
        <v>263</v>
      </c>
      <c r="AA53" s="193"/>
      <c r="AB53" s="440" t="s">
        <v>321</v>
      </c>
      <c r="AC53" s="440"/>
      <c r="AD53" s="440"/>
      <c r="AE53" s="440"/>
      <c r="AF53" s="440"/>
      <c r="AG53" s="440"/>
      <c r="AH53" s="440"/>
      <c r="AI53" s="440"/>
      <c r="AJ53" s="440"/>
      <c r="AK53" s="440"/>
      <c r="AL53" s="440"/>
      <c r="AM53" s="440"/>
      <c r="AN53" s="440"/>
      <c r="AO53" s="440"/>
      <c r="AP53" s="440"/>
      <c r="AQ53" s="725"/>
      <c r="AR53" s="726"/>
    </row>
    <row r="54" spans="1:44" s="115" customFormat="1" ht="12" customHeight="1" x14ac:dyDescent="0.45">
      <c r="A54" s="723"/>
      <c r="B54" s="723"/>
      <c r="C54" s="193" t="s">
        <v>264</v>
      </c>
      <c r="D54" s="193"/>
      <c r="E54" s="440" t="s">
        <v>327</v>
      </c>
      <c r="F54" s="440"/>
      <c r="G54" s="440"/>
      <c r="H54" s="440"/>
      <c r="I54" s="440"/>
      <c r="J54" s="440"/>
      <c r="K54" s="440"/>
      <c r="L54" s="440"/>
      <c r="M54" s="440"/>
      <c r="N54" s="440"/>
      <c r="O54" s="440"/>
      <c r="P54" s="440"/>
      <c r="Q54" s="440"/>
      <c r="R54" s="440"/>
      <c r="S54" s="440"/>
      <c r="T54" s="725"/>
      <c r="U54" s="726"/>
      <c r="V54" s="207"/>
      <c r="W54" s="208"/>
      <c r="X54" s="723"/>
      <c r="Y54" s="723"/>
      <c r="Z54" s="193" t="s">
        <v>264</v>
      </c>
      <c r="AA54" s="193"/>
      <c r="AB54" s="440" t="s">
        <v>327</v>
      </c>
      <c r="AC54" s="440"/>
      <c r="AD54" s="440"/>
      <c r="AE54" s="440"/>
      <c r="AF54" s="440"/>
      <c r="AG54" s="440"/>
      <c r="AH54" s="440"/>
      <c r="AI54" s="440"/>
      <c r="AJ54" s="440"/>
      <c r="AK54" s="440"/>
      <c r="AL54" s="440"/>
      <c r="AM54" s="440"/>
      <c r="AN54" s="440"/>
      <c r="AO54" s="440"/>
      <c r="AP54" s="440"/>
      <c r="AQ54" s="725"/>
      <c r="AR54" s="726"/>
    </row>
    <row r="55" spans="1:44" s="115" customFormat="1" ht="12" customHeight="1" x14ac:dyDescent="0.45">
      <c r="A55" s="723"/>
      <c r="B55" s="723"/>
      <c r="C55" s="193" t="s">
        <v>265</v>
      </c>
      <c r="D55" s="193"/>
      <c r="E55" s="440" t="s">
        <v>258</v>
      </c>
      <c r="F55" s="440"/>
      <c r="G55" s="440"/>
      <c r="H55" s="440"/>
      <c r="I55" s="440"/>
      <c r="J55" s="440"/>
      <c r="K55" s="440"/>
      <c r="L55" s="440"/>
      <c r="M55" s="440"/>
      <c r="N55" s="440"/>
      <c r="O55" s="440"/>
      <c r="P55" s="440"/>
      <c r="Q55" s="440"/>
      <c r="R55" s="440"/>
      <c r="S55" s="440"/>
      <c r="T55" s="725"/>
      <c r="U55" s="726"/>
      <c r="V55" s="207"/>
      <c r="W55" s="208"/>
      <c r="X55" s="723"/>
      <c r="Y55" s="723"/>
      <c r="Z55" s="193" t="s">
        <v>265</v>
      </c>
      <c r="AA55" s="193"/>
      <c r="AB55" s="440" t="s">
        <v>258</v>
      </c>
      <c r="AC55" s="440"/>
      <c r="AD55" s="440"/>
      <c r="AE55" s="440"/>
      <c r="AF55" s="440"/>
      <c r="AG55" s="440"/>
      <c r="AH55" s="440"/>
      <c r="AI55" s="440"/>
      <c r="AJ55" s="440"/>
      <c r="AK55" s="440"/>
      <c r="AL55" s="440"/>
      <c r="AM55" s="440"/>
      <c r="AN55" s="440"/>
      <c r="AO55" s="440"/>
      <c r="AP55" s="440"/>
      <c r="AQ55" s="725"/>
      <c r="AR55" s="726"/>
    </row>
    <row r="56" spans="1:44" s="115" customFormat="1" ht="12" customHeight="1" x14ac:dyDescent="0.45">
      <c r="A56" s="723"/>
      <c r="B56" s="723"/>
      <c r="C56" s="194"/>
      <c r="D56" s="195"/>
      <c r="E56" s="727" t="s">
        <v>318</v>
      </c>
      <c r="F56" s="727"/>
      <c r="G56" s="727"/>
      <c r="H56" s="727"/>
      <c r="I56" s="727"/>
      <c r="J56" s="727"/>
      <c r="K56" s="727"/>
      <c r="L56" s="727"/>
      <c r="M56" s="727"/>
      <c r="N56" s="727"/>
      <c r="O56" s="727"/>
      <c r="P56" s="727"/>
      <c r="Q56" s="727"/>
      <c r="R56" s="727"/>
      <c r="S56" s="727"/>
      <c r="T56" s="725"/>
      <c r="U56" s="726"/>
      <c r="V56" s="207"/>
      <c r="W56" s="208"/>
      <c r="X56" s="723"/>
      <c r="Y56" s="723"/>
      <c r="Z56" s="194"/>
      <c r="AA56" s="195"/>
      <c r="AB56" s="727" t="s">
        <v>318</v>
      </c>
      <c r="AC56" s="727"/>
      <c r="AD56" s="727"/>
      <c r="AE56" s="727"/>
      <c r="AF56" s="727"/>
      <c r="AG56" s="727"/>
      <c r="AH56" s="727"/>
      <c r="AI56" s="727"/>
      <c r="AJ56" s="727"/>
      <c r="AK56" s="727"/>
      <c r="AL56" s="727"/>
      <c r="AM56" s="727"/>
      <c r="AN56" s="727"/>
      <c r="AO56" s="727"/>
      <c r="AP56" s="727"/>
      <c r="AQ56" s="725"/>
      <c r="AR56" s="726"/>
    </row>
    <row r="57" spans="1:44" s="115" customFormat="1" ht="12" customHeight="1" x14ac:dyDescent="0.45">
      <c r="A57" s="723"/>
      <c r="B57" s="723"/>
      <c r="C57" s="193" t="s">
        <v>266</v>
      </c>
      <c r="D57" s="193"/>
      <c r="E57" s="440" t="s">
        <v>259</v>
      </c>
      <c r="F57" s="440"/>
      <c r="G57" s="440"/>
      <c r="H57" s="440"/>
      <c r="I57" s="440"/>
      <c r="J57" s="440"/>
      <c r="K57" s="440"/>
      <c r="L57" s="440"/>
      <c r="M57" s="440"/>
      <c r="N57" s="440"/>
      <c r="O57" s="440"/>
      <c r="P57" s="440"/>
      <c r="Q57" s="440"/>
      <c r="R57" s="440"/>
      <c r="S57" s="440"/>
      <c r="T57" s="725"/>
      <c r="U57" s="726"/>
      <c r="V57" s="207"/>
      <c r="W57" s="208"/>
      <c r="X57" s="723"/>
      <c r="Y57" s="723"/>
      <c r="Z57" s="193" t="s">
        <v>266</v>
      </c>
      <c r="AA57" s="193"/>
      <c r="AB57" s="440" t="s">
        <v>259</v>
      </c>
      <c r="AC57" s="440"/>
      <c r="AD57" s="440"/>
      <c r="AE57" s="440"/>
      <c r="AF57" s="440"/>
      <c r="AG57" s="440"/>
      <c r="AH57" s="440"/>
      <c r="AI57" s="440"/>
      <c r="AJ57" s="440"/>
      <c r="AK57" s="440"/>
      <c r="AL57" s="440"/>
      <c r="AM57" s="440"/>
      <c r="AN57" s="440"/>
      <c r="AO57" s="440"/>
      <c r="AP57" s="440"/>
      <c r="AQ57" s="725"/>
      <c r="AR57" s="726"/>
    </row>
    <row r="58" spans="1:44" ht="5.4" customHeight="1" x14ac:dyDescent="0.55000000000000004">
      <c r="V58" s="200"/>
      <c r="W58" s="12"/>
    </row>
  </sheetData>
  <mergeCells count="213">
    <mergeCell ref="S10:T10"/>
    <mergeCell ref="S8:T8"/>
    <mergeCell ref="R4:S4"/>
    <mergeCell ref="T5:AA5"/>
    <mergeCell ref="S13:T13"/>
    <mergeCell ref="S14:T14"/>
    <mergeCell ref="A17:R17"/>
    <mergeCell ref="S17:T17"/>
    <mergeCell ref="C22:H22"/>
    <mergeCell ref="A12:T12"/>
    <mergeCell ref="A13:R13"/>
    <mergeCell ref="A14:R14"/>
    <mergeCell ref="A19:AR19"/>
    <mergeCell ref="O21:Q21"/>
    <mergeCell ref="R21:U21"/>
    <mergeCell ref="I21:N21"/>
    <mergeCell ref="AF21:AK21"/>
    <mergeCell ref="AL21:AN21"/>
    <mergeCell ref="AO21:AR21"/>
    <mergeCell ref="Z21:AE21"/>
    <mergeCell ref="Z22:AE22"/>
    <mergeCell ref="AF22:AG22"/>
    <mergeCell ref="AH22:AM22"/>
    <mergeCell ref="AN22:AR22"/>
    <mergeCell ref="T54:U54"/>
    <mergeCell ref="T53:U53"/>
    <mergeCell ref="W14:AP14"/>
    <mergeCell ref="AQ13:AR13"/>
    <mergeCell ref="AQ14:AR14"/>
    <mergeCell ref="R40:U40"/>
    <mergeCell ref="C49:S49"/>
    <mergeCell ref="T49:U49"/>
    <mergeCell ref="E52:S52"/>
    <mergeCell ref="C27:S27"/>
    <mergeCell ref="C29:S29"/>
    <mergeCell ref="T52:U52"/>
    <mergeCell ref="T28:U28"/>
    <mergeCell ref="T33:U33"/>
    <mergeCell ref="C28:S28"/>
    <mergeCell ref="T55:U55"/>
    <mergeCell ref="T27:U27"/>
    <mergeCell ref="A16:T16"/>
    <mergeCell ref="E55:S55"/>
    <mergeCell ref="E54:S54"/>
    <mergeCell ref="E53:S53"/>
    <mergeCell ref="T35:U35"/>
    <mergeCell ref="C35:S35"/>
    <mergeCell ref="T34:U34"/>
    <mergeCell ref="C34:S34"/>
    <mergeCell ref="C33:S33"/>
    <mergeCell ref="C38:S38"/>
    <mergeCell ref="T38:U38"/>
    <mergeCell ref="K22:P22"/>
    <mergeCell ref="C26:H26"/>
    <mergeCell ref="I26:J26"/>
    <mergeCell ref="Q22:U22"/>
    <mergeCell ref="K26:Q26"/>
    <mergeCell ref="R26:U26"/>
    <mergeCell ref="T29:U29"/>
    <mergeCell ref="N23:Q23"/>
    <mergeCell ref="R23:U23"/>
    <mergeCell ref="C23:H23"/>
    <mergeCell ref="I23:M23"/>
    <mergeCell ref="N31:Q31"/>
    <mergeCell ref="R31:U31"/>
    <mergeCell ref="C25:H25"/>
    <mergeCell ref="C45:S45"/>
    <mergeCell ref="T45:U45"/>
    <mergeCell ref="C37:S37"/>
    <mergeCell ref="T37:U37"/>
    <mergeCell ref="I25:U25"/>
    <mergeCell ref="I22:J22"/>
    <mergeCell ref="C21:H21"/>
    <mergeCell ref="A10:R10"/>
    <mergeCell ref="W12:AR12"/>
    <mergeCell ref="W13:AP13"/>
    <mergeCell ref="K43:S43"/>
    <mergeCell ref="H43:J43"/>
    <mergeCell ref="A21:B23"/>
    <mergeCell ref="A25:B31"/>
    <mergeCell ref="A33:B35"/>
    <mergeCell ref="A37:B38"/>
    <mergeCell ref="C40:G40"/>
    <mergeCell ref="H40:J40"/>
    <mergeCell ref="C30:K30"/>
    <mergeCell ref="L30:M30"/>
    <mergeCell ref="N30:Q30"/>
    <mergeCell ref="R30:U30"/>
    <mergeCell ref="C31:K31"/>
    <mergeCell ref="L31:M31"/>
    <mergeCell ref="A3:AR3"/>
    <mergeCell ref="A1:AS1"/>
    <mergeCell ref="W9:AP9"/>
    <mergeCell ref="AQ9:AR9"/>
    <mergeCell ref="W7:AR7"/>
    <mergeCell ref="A8:R8"/>
    <mergeCell ref="AQ8:AR8"/>
    <mergeCell ref="W8:AP8"/>
    <mergeCell ref="A7:T7"/>
    <mergeCell ref="AB5:AE5"/>
    <mergeCell ref="A9:R9"/>
    <mergeCell ref="A5:H5"/>
    <mergeCell ref="I5:R5"/>
    <mergeCell ref="Q6:R6"/>
    <mergeCell ref="S9:T9"/>
    <mergeCell ref="T56:U56"/>
    <mergeCell ref="T57:U57"/>
    <mergeCell ref="C50:E50"/>
    <mergeCell ref="F50:U50"/>
    <mergeCell ref="A49:B50"/>
    <mergeCell ref="W16:AR16"/>
    <mergeCell ref="AQ17:AR17"/>
    <mergeCell ref="W17:AP17"/>
    <mergeCell ref="X21:Y23"/>
    <mergeCell ref="C46:S46"/>
    <mergeCell ref="C47:S47"/>
    <mergeCell ref="T46:U46"/>
    <mergeCell ref="T47:U47"/>
    <mergeCell ref="A45:B47"/>
    <mergeCell ref="R41:U41"/>
    <mergeCell ref="K42:Q42"/>
    <mergeCell ref="R42:U42"/>
    <mergeCell ref="C43:G43"/>
    <mergeCell ref="T43:U43"/>
    <mergeCell ref="A40:B43"/>
    <mergeCell ref="C41:G41"/>
    <mergeCell ref="Z23:AE23"/>
    <mergeCell ref="AF23:AJ23"/>
    <mergeCell ref="AK23:AN23"/>
    <mergeCell ref="AO23:AR23"/>
    <mergeCell ref="A52:B57"/>
    <mergeCell ref="E57:S57"/>
    <mergeCell ref="E56:S56"/>
    <mergeCell ref="H41:J41"/>
    <mergeCell ref="C42:G42"/>
    <mergeCell ref="H42:J42"/>
    <mergeCell ref="K40:Q40"/>
    <mergeCell ref="K41:Q41"/>
    <mergeCell ref="AQ28:AR28"/>
    <mergeCell ref="Z29:AP29"/>
    <mergeCell ref="AQ29:AR29"/>
    <mergeCell ref="Z30:AH30"/>
    <mergeCell ref="AI30:AJ30"/>
    <mergeCell ref="AK30:AN30"/>
    <mergeCell ref="AO30:AR30"/>
    <mergeCell ref="X25:Y31"/>
    <mergeCell ref="Z25:AE25"/>
    <mergeCell ref="AF25:AR25"/>
    <mergeCell ref="Z26:AE26"/>
    <mergeCell ref="AF26:AG26"/>
    <mergeCell ref="AH26:AN26"/>
    <mergeCell ref="AO26:AR26"/>
    <mergeCell ref="Z27:AP27"/>
    <mergeCell ref="AQ27:AR27"/>
    <mergeCell ref="Z28:AP28"/>
    <mergeCell ref="AQ35:AR35"/>
    <mergeCell ref="X37:Y38"/>
    <mergeCell ref="Z37:AP37"/>
    <mergeCell ref="AQ37:AR37"/>
    <mergeCell ref="Z38:AP38"/>
    <mergeCell ref="AQ38:AR38"/>
    <mergeCell ref="Z31:AH31"/>
    <mergeCell ref="AI31:AJ31"/>
    <mergeCell ref="AK31:AN31"/>
    <mergeCell ref="AO31:AR31"/>
    <mergeCell ref="X33:Y35"/>
    <mergeCell ref="Z33:AP33"/>
    <mergeCell ref="AQ33:AR33"/>
    <mergeCell ref="Z34:AP34"/>
    <mergeCell ref="AQ34:AR34"/>
    <mergeCell ref="Z35:AP35"/>
    <mergeCell ref="AE42:AG42"/>
    <mergeCell ref="AH42:AN42"/>
    <mergeCell ref="AO42:AR42"/>
    <mergeCell ref="AQ43:AR43"/>
    <mergeCell ref="Z43:AD43"/>
    <mergeCell ref="AE43:AG43"/>
    <mergeCell ref="AH43:AP43"/>
    <mergeCell ref="X40:Y43"/>
    <mergeCell ref="Z40:AD40"/>
    <mergeCell ref="AE40:AG40"/>
    <mergeCell ref="AH40:AN40"/>
    <mergeCell ref="AO40:AR40"/>
    <mergeCell ref="Z41:AD41"/>
    <mergeCell ref="AE41:AG41"/>
    <mergeCell ref="AH41:AN41"/>
    <mergeCell ref="AO41:AR41"/>
    <mergeCell ref="Z42:AD42"/>
    <mergeCell ref="AQ53:AR53"/>
    <mergeCell ref="AQ54:AR54"/>
    <mergeCell ref="AQ55:AR55"/>
    <mergeCell ref="AQ56:AR56"/>
    <mergeCell ref="AQ57:AR57"/>
    <mergeCell ref="AB56:AP56"/>
    <mergeCell ref="AB57:AP57"/>
    <mergeCell ref="X45:Y47"/>
    <mergeCell ref="Z45:AP45"/>
    <mergeCell ref="AQ45:AR45"/>
    <mergeCell ref="Z46:AP46"/>
    <mergeCell ref="AQ46:AR46"/>
    <mergeCell ref="Z47:AP47"/>
    <mergeCell ref="AQ47:AR47"/>
    <mergeCell ref="X49:Y50"/>
    <mergeCell ref="Z49:AP49"/>
    <mergeCell ref="AQ49:AR49"/>
    <mergeCell ref="Z50:AB50"/>
    <mergeCell ref="AC50:AR50"/>
    <mergeCell ref="X52:Y57"/>
    <mergeCell ref="AB52:AP52"/>
    <mergeCell ref="AB53:AP53"/>
    <mergeCell ref="AB54:AP54"/>
    <mergeCell ref="AB55:AP55"/>
    <mergeCell ref="AQ52:AR52"/>
  </mergeCells>
  <pageMargins left="0.25" right="0.25" top="0.25" bottom="0.75" header="0.3" footer="0.3"/>
  <pageSetup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706264-54FA-49BC-800C-9426890B3F37}">
  <sheetPr>
    <tabColor theme="4"/>
  </sheetPr>
  <dimension ref="A1:AN73"/>
  <sheetViews>
    <sheetView showGridLines="0" topLeftCell="A55" zoomScale="74" zoomScaleNormal="74" workbookViewId="0">
      <selection activeCell="AR34" sqref="AR34"/>
    </sheetView>
  </sheetViews>
  <sheetFormatPr defaultRowHeight="16.8" customHeight="1" x14ac:dyDescent="0.55000000000000004"/>
  <cols>
    <col min="1" max="78" width="3.1015625" customWidth="1"/>
  </cols>
  <sheetData>
    <row r="1" spans="1:33" ht="16.8" customHeight="1" x14ac:dyDescent="0.75">
      <c r="A1" s="400" t="s">
        <v>383</v>
      </c>
      <c r="B1" s="401"/>
      <c r="C1" s="401"/>
      <c r="D1" s="401"/>
      <c r="E1" s="401"/>
      <c r="F1" s="401"/>
      <c r="G1" s="401"/>
      <c r="H1" s="401"/>
      <c r="I1" s="401"/>
      <c r="J1" s="401"/>
      <c r="K1" s="401"/>
      <c r="L1" s="401"/>
      <c r="M1" s="401"/>
      <c r="N1" s="401"/>
      <c r="O1" s="401"/>
      <c r="P1" s="401"/>
      <c r="Q1" s="401"/>
      <c r="R1" s="401"/>
      <c r="S1" s="401"/>
      <c r="T1" s="401"/>
      <c r="U1" s="401"/>
      <c r="V1" s="401"/>
      <c r="W1" s="401"/>
      <c r="X1" s="401"/>
      <c r="Y1" s="401"/>
      <c r="Z1" s="401"/>
      <c r="AA1" s="401"/>
      <c r="AB1" s="401"/>
      <c r="AC1" s="401"/>
      <c r="AD1" s="401"/>
      <c r="AE1" s="401"/>
      <c r="AF1" s="401"/>
      <c r="AG1" s="401"/>
    </row>
    <row r="2" spans="1:33" ht="5.4" customHeight="1" x14ac:dyDescent="0.75">
      <c r="A2" s="222"/>
      <c r="B2" s="222"/>
      <c r="C2" s="222"/>
      <c r="D2" s="222"/>
      <c r="E2" s="222"/>
      <c r="F2" s="222"/>
      <c r="G2" s="222"/>
      <c r="H2" s="222"/>
      <c r="I2" s="222"/>
      <c r="J2" s="222"/>
      <c r="K2" s="222"/>
      <c r="L2" s="222"/>
      <c r="M2" s="222"/>
      <c r="N2" s="222"/>
      <c r="O2" s="222"/>
      <c r="P2" s="222"/>
      <c r="Q2" s="222"/>
      <c r="R2" s="222"/>
      <c r="S2" s="222"/>
      <c r="T2" s="222"/>
      <c r="U2" s="222"/>
      <c r="V2" s="222"/>
      <c r="W2" s="222"/>
      <c r="X2" s="222"/>
      <c r="Y2" s="222"/>
      <c r="Z2" s="222"/>
      <c r="AA2" s="222"/>
      <c r="AB2" s="222"/>
      <c r="AC2" s="222"/>
      <c r="AD2" s="222"/>
      <c r="AE2" s="222"/>
      <c r="AF2" s="222"/>
      <c r="AG2" s="222"/>
    </row>
    <row r="3" spans="1:33" ht="16.8" customHeight="1" x14ac:dyDescent="0.55000000000000004">
      <c r="A3" s="384" t="s">
        <v>384</v>
      </c>
      <c r="B3" s="384"/>
      <c r="C3" s="384"/>
      <c r="D3" s="384"/>
      <c r="E3" s="384"/>
      <c r="F3" s="384"/>
      <c r="G3" s="384"/>
      <c r="H3" s="384"/>
      <c r="I3" s="384"/>
      <c r="J3" s="384"/>
      <c r="K3" s="384"/>
      <c r="L3" s="384"/>
      <c r="M3" s="384"/>
      <c r="N3" s="384"/>
      <c r="O3" s="384"/>
      <c r="P3" s="384"/>
      <c r="Q3" s="384"/>
      <c r="R3" s="384"/>
      <c r="S3" s="384"/>
      <c r="T3" s="384"/>
      <c r="U3" s="384"/>
      <c r="V3" s="384"/>
      <c r="W3" s="384"/>
      <c r="X3" s="384"/>
      <c r="Y3" s="384"/>
      <c r="Z3" s="384"/>
      <c r="AA3" s="384"/>
      <c r="AB3" s="384"/>
      <c r="AC3" s="384"/>
      <c r="AD3" s="384"/>
      <c r="AE3" s="384"/>
      <c r="AF3" s="384"/>
      <c r="AG3" s="384"/>
    </row>
    <row r="4" spans="1:33" ht="27.6" customHeight="1" x14ac:dyDescent="0.55000000000000004">
      <c r="A4" s="395" t="s">
        <v>390</v>
      </c>
      <c r="B4" s="395"/>
      <c r="C4" s="395"/>
      <c r="D4" s="396"/>
      <c r="E4" s="396"/>
      <c r="F4" s="390" t="s">
        <v>361</v>
      </c>
      <c r="G4" s="391"/>
      <c r="H4" s="391"/>
      <c r="I4" s="391"/>
      <c r="J4" s="391"/>
      <c r="K4" s="392"/>
      <c r="L4" s="402" t="s">
        <v>362</v>
      </c>
      <c r="M4" s="402"/>
      <c r="N4" s="394" t="s">
        <v>354</v>
      </c>
      <c r="O4" s="394"/>
      <c r="P4" s="393" t="s">
        <v>363</v>
      </c>
      <c r="Q4" s="393"/>
      <c r="R4" s="393" t="s">
        <v>364</v>
      </c>
      <c r="S4" s="393"/>
      <c r="T4" s="394" t="s">
        <v>365</v>
      </c>
      <c r="U4" s="394"/>
      <c r="V4" s="394"/>
      <c r="W4" s="394"/>
      <c r="X4" s="384" t="s">
        <v>366</v>
      </c>
      <c r="Y4" s="384"/>
      <c r="Z4" s="384"/>
      <c r="AA4" s="384"/>
      <c r="AB4" s="393" t="s">
        <v>184</v>
      </c>
      <c r="AC4" s="393"/>
      <c r="AD4" s="393" t="s">
        <v>370</v>
      </c>
      <c r="AE4" s="393"/>
      <c r="AF4" s="393"/>
      <c r="AG4" s="393"/>
    </row>
    <row r="5" spans="1:33" ht="71.099999999999994" customHeight="1" x14ac:dyDescent="0.55000000000000004">
      <c r="A5" s="386" t="s">
        <v>368</v>
      </c>
      <c r="B5" s="386"/>
      <c r="C5" s="387"/>
      <c r="D5" s="385" t="s">
        <v>142</v>
      </c>
      <c r="E5" s="385"/>
      <c r="F5" s="383" t="s">
        <v>350</v>
      </c>
      <c r="G5" s="383"/>
      <c r="H5" s="383" t="s">
        <v>351</v>
      </c>
      <c r="I5" s="383"/>
      <c r="J5" s="383" t="s">
        <v>352</v>
      </c>
      <c r="K5" s="383"/>
      <c r="L5" s="404" t="s">
        <v>353</v>
      </c>
      <c r="M5" s="404"/>
      <c r="N5" s="368" t="s">
        <v>359</v>
      </c>
      <c r="O5" s="368"/>
      <c r="P5" s="383" t="s">
        <v>108</v>
      </c>
      <c r="Q5" s="383"/>
      <c r="R5" s="383" t="s">
        <v>355</v>
      </c>
      <c r="S5" s="383"/>
      <c r="T5" s="368" t="s">
        <v>358</v>
      </c>
      <c r="U5" s="368"/>
      <c r="V5" s="368" t="s">
        <v>236</v>
      </c>
      <c r="W5" s="368"/>
      <c r="X5" s="368" t="s">
        <v>371</v>
      </c>
      <c r="Y5" s="368"/>
      <c r="Z5" s="368" t="s">
        <v>372</v>
      </c>
      <c r="AA5" s="368"/>
      <c r="AB5" s="368" t="s">
        <v>184</v>
      </c>
      <c r="AC5" s="368"/>
      <c r="AD5" s="368" t="s">
        <v>367</v>
      </c>
      <c r="AE5" s="368"/>
      <c r="AF5" s="368"/>
      <c r="AG5" s="368"/>
    </row>
    <row r="6" spans="1:33" ht="49.2" customHeight="1" x14ac:dyDescent="0.55000000000000004">
      <c r="A6" s="361" t="s">
        <v>360</v>
      </c>
      <c r="B6" s="361"/>
      <c r="C6" s="374"/>
      <c r="D6" s="224" t="s">
        <v>348</v>
      </c>
      <c r="E6" s="225" t="s">
        <v>349</v>
      </c>
      <c r="F6" s="224" t="s">
        <v>348</v>
      </c>
      <c r="G6" s="225" t="s">
        <v>349</v>
      </c>
      <c r="H6" s="225" t="s">
        <v>348</v>
      </c>
      <c r="I6" s="225" t="s">
        <v>349</v>
      </c>
      <c r="J6" s="225" t="s">
        <v>348</v>
      </c>
      <c r="K6" s="225" t="s">
        <v>349</v>
      </c>
      <c r="L6" s="225" t="s">
        <v>348</v>
      </c>
      <c r="M6" s="225" t="s">
        <v>349</v>
      </c>
      <c r="N6" s="225" t="s">
        <v>348</v>
      </c>
      <c r="O6" s="225" t="s">
        <v>349</v>
      </c>
      <c r="P6" s="225" t="s">
        <v>348</v>
      </c>
      <c r="Q6" s="225" t="s">
        <v>349</v>
      </c>
      <c r="R6" s="225" t="s">
        <v>348</v>
      </c>
      <c r="S6" s="225" t="s">
        <v>349</v>
      </c>
      <c r="T6" s="225" t="s">
        <v>348</v>
      </c>
      <c r="U6" s="225" t="s">
        <v>349</v>
      </c>
      <c r="V6" s="225" t="s">
        <v>348</v>
      </c>
      <c r="W6" s="225" t="s">
        <v>349</v>
      </c>
      <c r="X6" s="225" t="s">
        <v>348</v>
      </c>
      <c r="Y6" s="225" t="s">
        <v>349</v>
      </c>
      <c r="Z6" s="225" t="s">
        <v>348</v>
      </c>
      <c r="AA6" s="225" t="s">
        <v>349</v>
      </c>
      <c r="AB6" s="225" t="s">
        <v>348</v>
      </c>
      <c r="AC6" s="225" t="s">
        <v>349</v>
      </c>
      <c r="AD6" s="225" t="s">
        <v>348</v>
      </c>
      <c r="AE6" s="225" t="s">
        <v>349</v>
      </c>
      <c r="AF6" s="225"/>
      <c r="AG6" s="225"/>
    </row>
    <row r="7" spans="1:33" ht="20.7" customHeight="1" x14ac:dyDescent="0.55000000000000004">
      <c r="A7" s="403" t="s">
        <v>356</v>
      </c>
      <c r="B7" s="403"/>
      <c r="C7" s="403"/>
      <c r="D7" s="281">
        <f>F7+H7+J7+L7+P7+R7+T7+V7+X7+Z7+AB7+AD7+AF7+N7</f>
        <v>0</v>
      </c>
      <c r="E7" s="281">
        <f>G7+I7+K7+M7+Q7+S7+U7+W7+Y7+AA7+AC7+AE7+AG7+O7</f>
        <v>0</v>
      </c>
      <c r="F7" s="223">
        <v>0</v>
      </c>
      <c r="G7" s="223">
        <v>0</v>
      </c>
      <c r="H7" s="223">
        <v>0</v>
      </c>
      <c r="I7" s="223">
        <v>0</v>
      </c>
      <c r="J7" s="223">
        <v>0</v>
      </c>
      <c r="K7" s="223">
        <v>0</v>
      </c>
      <c r="L7" s="223">
        <v>0</v>
      </c>
      <c r="M7" s="223">
        <v>0</v>
      </c>
      <c r="N7" s="223">
        <v>0</v>
      </c>
      <c r="O7" s="223">
        <v>0</v>
      </c>
      <c r="P7" s="223">
        <v>0</v>
      </c>
      <c r="Q7" s="223">
        <v>0</v>
      </c>
      <c r="R7" s="223">
        <v>0</v>
      </c>
      <c r="S7" s="223">
        <v>0</v>
      </c>
      <c r="T7" s="223">
        <v>0</v>
      </c>
      <c r="U7" s="223">
        <v>0</v>
      </c>
      <c r="V7" s="223">
        <v>0</v>
      </c>
      <c r="W7" s="223">
        <v>0</v>
      </c>
      <c r="X7" s="223">
        <v>0</v>
      </c>
      <c r="Y7" s="223">
        <v>0</v>
      </c>
      <c r="Z7" s="223">
        <v>0</v>
      </c>
      <c r="AA7" s="223">
        <v>0</v>
      </c>
      <c r="AB7" s="223">
        <v>0</v>
      </c>
      <c r="AC7" s="223">
        <v>0</v>
      </c>
      <c r="AD7" s="223">
        <v>0</v>
      </c>
      <c r="AE7" s="223">
        <v>0</v>
      </c>
      <c r="AF7" s="223">
        <v>0</v>
      </c>
      <c r="AG7" s="223">
        <v>0</v>
      </c>
    </row>
    <row r="8" spans="1:33" ht="20.7" customHeight="1" x14ac:dyDescent="0.55000000000000004">
      <c r="A8" s="365" t="s">
        <v>357</v>
      </c>
      <c r="B8" s="365"/>
      <c r="C8" s="365"/>
      <c r="D8" s="223">
        <f>F8+H8+J8+L8+P8+R8+T8+V8+X8+Z8+AB8+AD8+AF8+N8</f>
        <v>0</v>
      </c>
      <c r="E8" s="223">
        <f>G8+I8+K8+M8+Q8+S8+U8+W8+Y8+AA8+AC8+AE8+AG8+O8</f>
        <v>0</v>
      </c>
      <c r="F8" s="223">
        <v>0</v>
      </c>
      <c r="G8" s="223">
        <v>0</v>
      </c>
      <c r="H8" s="223">
        <v>0</v>
      </c>
      <c r="I8" s="223">
        <v>0</v>
      </c>
      <c r="J8" s="223">
        <v>0</v>
      </c>
      <c r="K8" s="223">
        <v>0</v>
      </c>
      <c r="L8" s="223">
        <v>0</v>
      </c>
      <c r="M8" s="223">
        <v>0</v>
      </c>
      <c r="N8" s="223">
        <v>0</v>
      </c>
      <c r="O8" s="223">
        <v>0</v>
      </c>
      <c r="P8" s="223">
        <v>0</v>
      </c>
      <c r="Q8" s="223">
        <v>0</v>
      </c>
      <c r="R8" s="223">
        <v>0</v>
      </c>
      <c r="S8" s="223">
        <v>0</v>
      </c>
      <c r="T8" s="223">
        <v>0</v>
      </c>
      <c r="U8" s="223">
        <v>0</v>
      </c>
      <c r="V8" s="223">
        <v>0</v>
      </c>
      <c r="W8" s="223">
        <v>0</v>
      </c>
      <c r="X8" s="223">
        <v>0</v>
      </c>
      <c r="Y8" s="223">
        <v>0</v>
      </c>
      <c r="Z8" s="223">
        <v>0</v>
      </c>
      <c r="AA8" s="223">
        <v>0</v>
      </c>
      <c r="AB8" s="223">
        <v>0</v>
      </c>
      <c r="AC8" s="223">
        <v>0</v>
      </c>
      <c r="AD8" s="223">
        <v>0</v>
      </c>
      <c r="AE8" s="223">
        <v>0</v>
      </c>
      <c r="AF8" s="223">
        <v>0</v>
      </c>
      <c r="AG8" s="223">
        <v>0</v>
      </c>
    </row>
    <row r="9" spans="1:33" ht="22.5" customHeight="1" x14ac:dyDescent="0.55000000000000004">
      <c r="A9" s="358" t="s">
        <v>369</v>
      </c>
      <c r="B9" s="358"/>
      <c r="C9" s="358"/>
      <c r="D9" s="213">
        <f t="shared" ref="D9:J9" si="0">D7-D8</f>
        <v>0</v>
      </c>
      <c r="E9" s="213">
        <f t="shared" si="0"/>
        <v>0</v>
      </c>
      <c r="F9" s="213">
        <f t="shared" si="0"/>
        <v>0</v>
      </c>
      <c r="G9" s="213">
        <f t="shared" si="0"/>
        <v>0</v>
      </c>
      <c r="H9" s="213">
        <f t="shared" si="0"/>
        <v>0</v>
      </c>
      <c r="I9" s="213">
        <f t="shared" si="0"/>
        <v>0</v>
      </c>
      <c r="J9" s="213">
        <f t="shared" si="0"/>
        <v>0</v>
      </c>
      <c r="K9" s="213">
        <f>K7-K8</f>
        <v>0</v>
      </c>
      <c r="L9" s="213">
        <f>L7-L8</f>
        <v>0</v>
      </c>
      <c r="M9" s="213">
        <f t="shared" ref="M9:AA9" si="1">M7-M8</f>
        <v>0</v>
      </c>
      <c r="N9" s="213">
        <f t="shared" si="1"/>
        <v>0</v>
      </c>
      <c r="O9" s="213">
        <f t="shared" si="1"/>
        <v>0</v>
      </c>
      <c r="P9" s="213">
        <f t="shared" si="1"/>
        <v>0</v>
      </c>
      <c r="Q9" s="213">
        <f t="shared" si="1"/>
        <v>0</v>
      </c>
      <c r="R9" s="213">
        <f t="shared" si="1"/>
        <v>0</v>
      </c>
      <c r="S9" s="213">
        <f t="shared" si="1"/>
        <v>0</v>
      </c>
      <c r="T9" s="213">
        <f t="shared" si="1"/>
        <v>0</v>
      </c>
      <c r="U9" s="213">
        <f t="shared" si="1"/>
        <v>0</v>
      </c>
      <c r="V9" s="213">
        <f t="shared" si="1"/>
        <v>0</v>
      </c>
      <c r="W9" s="213">
        <f t="shared" si="1"/>
        <v>0</v>
      </c>
      <c r="X9" s="213">
        <f t="shared" si="1"/>
        <v>0</v>
      </c>
      <c r="Y9" s="213">
        <f t="shared" si="1"/>
        <v>0</v>
      </c>
      <c r="Z9" s="213">
        <f t="shared" si="1"/>
        <v>0</v>
      </c>
      <c r="AA9" s="213">
        <f t="shared" si="1"/>
        <v>0</v>
      </c>
      <c r="AB9" s="213">
        <f t="shared" ref="AB9" si="2">AB7-AB8</f>
        <v>0</v>
      </c>
      <c r="AC9" s="213">
        <f t="shared" ref="AC9" si="3">AC7-AC8</f>
        <v>0</v>
      </c>
      <c r="AD9" s="213">
        <f t="shared" ref="AD9" si="4">AD7-AD8</f>
        <v>0</v>
      </c>
      <c r="AE9" s="213">
        <f t="shared" ref="AE9" si="5">AE7-AE8</f>
        <v>0</v>
      </c>
      <c r="AF9" s="213">
        <f t="shared" ref="AF9" si="6">AF7-AF8</f>
        <v>0</v>
      </c>
      <c r="AG9" s="213">
        <f t="shared" ref="AG9" si="7">AG7-AG8</f>
        <v>0</v>
      </c>
    </row>
    <row r="10" spans="1:33" ht="5.4" customHeight="1" x14ac:dyDescent="0.55000000000000004">
      <c r="A10" s="228"/>
      <c r="B10" s="228"/>
      <c r="C10" s="228"/>
      <c r="D10" s="26"/>
      <c r="E10" s="26"/>
      <c r="F10" s="26"/>
      <c r="G10" s="26"/>
      <c r="H10" s="26"/>
      <c r="I10" s="26"/>
      <c r="J10" s="26"/>
      <c r="K10" s="26"/>
      <c r="L10" s="26"/>
      <c r="M10" s="26"/>
      <c r="N10" s="26"/>
      <c r="O10" s="26"/>
      <c r="P10" s="26"/>
      <c r="Q10" s="26"/>
      <c r="R10" s="26"/>
      <c r="S10" s="26"/>
      <c r="T10" s="26"/>
      <c r="U10" s="26"/>
      <c r="V10" s="26"/>
      <c r="W10" s="26"/>
      <c r="X10" s="26"/>
      <c r="Y10" s="26"/>
      <c r="Z10" s="26"/>
      <c r="AA10" s="26"/>
      <c r="AB10" s="26"/>
      <c r="AC10" s="26"/>
      <c r="AD10" s="26"/>
      <c r="AE10" s="26"/>
      <c r="AF10" s="26"/>
      <c r="AG10" s="26"/>
    </row>
    <row r="11" spans="1:33" ht="16.8" customHeight="1" x14ac:dyDescent="0.55000000000000004">
      <c r="A11" s="366" t="s">
        <v>399</v>
      </c>
      <c r="B11" s="366"/>
      <c r="C11" s="366"/>
      <c r="D11" s="366"/>
      <c r="E11" s="366"/>
      <c r="F11" s="26"/>
      <c r="G11" s="26"/>
      <c r="H11" s="26"/>
      <c r="I11" s="26"/>
      <c r="J11" s="26"/>
      <c r="K11" s="26"/>
      <c r="L11" s="26"/>
      <c r="M11" s="26"/>
      <c r="N11" s="26"/>
      <c r="O11" s="26"/>
      <c r="P11" s="26"/>
      <c r="Q11" s="26"/>
      <c r="R11" s="26"/>
      <c r="S11" s="26"/>
      <c r="T11" s="26"/>
      <c r="U11" s="26"/>
      <c r="V11" s="26"/>
      <c r="W11" s="26"/>
      <c r="X11" s="26"/>
      <c r="Y11" s="26"/>
      <c r="Z11" s="26"/>
      <c r="AA11" s="26"/>
      <c r="AB11" s="26"/>
      <c r="AC11" s="26"/>
      <c r="AD11" s="26"/>
      <c r="AE11" s="26"/>
      <c r="AF11" s="26"/>
      <c r="AG11" s="26"/>
    </row>
    <row r="12" spans="1:33" ht="16.8" customHeight="1" x14ac:dyDescent="0.55000000000000004">
      <c r="A12" s="359"/>
      <c r="B12" s="359"/>
      <c r="C12" s="359"/>
      <c r="D12" s="359"/>
      <c r="E12" s="359"/>
      <c r="F12" s="359"/>
      <c r="G12" s="359"/>
      <c r="H12" s="359"/>
      <c r="I12" s="359"/>
      <c r="J12" s="359"/>
      <c r="K12" s="359"/>
      <c r="L12" s="359"/>
      <c r="M12" s="359"/>
      <c r="N12" s="359"/>
      <c r="O12" s="359"/>
      <c r="P12" s="359"/>
      <c r="Q12" s="359"/>
      <c r="R12" s="359"/>
      <c r="S12" s="359"/>
      <c r="T12" s="359"/>
      <c r="U12" s="359"/>
      <c r="V12" s="359"/>
      <c r="W12" s="359"/>
      <c r="X12" s="359"/>
      <c r="Y12" s="359"/>
      <c r="Z12" s="359"/>
      <c r="AA12" s="359"/>
      <c r="AB12" s="359"/>
      <c r="AC12" s="359"/>
      <c r="AD12" s="359"/>
      <c r="AE12" s="359"/>
      <c r="AF12" s="359"/>
      <c r="AG12" s="359"/>
    </row>
    <row r="13" spans="1:33" ht="16.8" customHeight="1" x14ac:dyDescent="0.55000000000000004">
      <c r="A13" s="359"/>
      <c r="B13" s="359"/>
      <c r="C13" s="359"/>
      <c r="D13" s="359"/>
      <c r="E13" s="359"/>
      <c r="F13" s="359"/>
      <c r="G13" s="359"/>
      <c r="H13" s="359"/>
      <c r="I13" s="359"/>
      <c r="J13" s="359"/>
      <c r="K13" s="359"/>
      <c r="L13" s="359"/>
      <c r="M13" s="359"/>
      <c r="N13" s="359"/>
      <c r="O13" s="359"/>
      <c r="P13" s="359"/>
      <c r="Q13" s="359"/>
      <c r="R13" s="359"/>
      <c r="S13" s="359"/>
      <c r="T13" s="359"/>
      <c r="U13" s="359"/>
      <c r="V13" s="359"/>
      <c r="W13" s="359"/>
      <c r="X13" s="359"/>
      <c r="Y13" s="359"/>
      <c r="Z13" s="359"/>
      <c r="AA13" s="359"/>
      <c r="AB13" s="359"/>
      <c r="AC13" s="359"/>
      <c r="AD13" s="359"/>
      <c r="AE13" s="359"/>
      <c r="AF13" s="359"/>
      <c r="AG13" s="359"/>
    </row>
    <row r="14" spans="1:33" ht="16.8" customHeight="1" x14ac:dyDescent="0.55000000000000004">
      <c r="A14" s="359"/>
      <c r="B14" s="359"/>
      <c r="C14" s="359"/>
      <c r="D14" s="359"/>
      <c r="E14" s="359"/>
      <c r="F14" s="359"/>
      <c r="G14" s="359"/>
      <c r="H14" s="359"/>
      <c r="I14" s="359"/>
      <c r="J14" s="359"/>
      <c r="K14" s="359"/>
      <c r="L14" s="359"/>
      <c r="M14" s="359"/>
      <c r="N14" s="359"/>
      <c r="O14" s="359"/>
      <c r="P14" s="359"/>
      <c r="Q14" s="359"/>
      <c r="R14" s="359"/>
      <c r="S14" s="359"/>
      <c r="T14" s="359"/>
      <c r="U14" s="359"/>
      <c r="V14" s="359"/>
      <c r="W14" s="359"/>
      <c r="X14" s="359"/>
      <c r="Y14" s="359"/>
      <c r="Z14" s="359"/>
      <c r="AA14" s="359"/>
      <c r="AB14" s="359"/>
      <c r="AC14" s="359"/>
      <c r="AD14" s="359"/>
      <c r="AE14" s="359"/>
      <c r="AF14" s="359"/>
      <c r="AG14" s="359"/>
    </row>
    <row r="15" spans="1:33" ht="16.8" customHeight="1" x14ac:dyDescent="0.55000000000000004">
      <c r="A15" s="359"/>
      <c r="B15" s="359"/>
      <c r="C15" s="359"/>
      <c r="D15" s="359"/>
      <c r="E15" s="359"/>
      <c r="F15" s="359"/>
      <c r="G15" s="359"/>
      <c r="H15" s="359"/>
      <c r="I15" s="359"/>
      <c r="J15" s="359"/>
      <c r="K15" s="359"/>
      <c r="L15" s="359"/>
      <c r="M15" s="359"/>
      <c r="N15" s="359"/>
      <c r="O15" s="359"/>
      <c r="P15" s="359"/>
      <c r="Q15" s="359"/>
      <c r="R15" s="359"/>
      <c r="S15" s="359"/>
      <c r="T15" s="359"/>
      <c r="U15" s="359"/>
      <c r="V15" s="359"/>
      <c r="W15" s="359"/>
      <c r="X15" s="359"/>
      <c r="Y15" s="359"/>
      <c r="Z15" s="359"/>
      <c r="AA15" s="359"/>
      <c r="AB15" s="359"/>
      <c r="AC15" s="359"/>
      <c r="AD15" s="359"/>
      <c r="AE15" s="359"/>
      <c r="AF15" s="359"/>
      <c r="AG15" s="359"/>
    </row>
    <row r="16" spans="1:33" ht="16.8" customHeight="1" x14ac:dyDescent="0.55000000000000004">
      <c r="A16" s="359"/>
      <c r="B16" s="359"/>
      <c r="C16" s="359"/>
      <c r="D16" s="359"/>
      <c r="E16" s="359"/>
      <c r="F16" s="359"/>
      <c r="G16" s="359"/>
      <c r="H16" s="359"/>
      <c r="I16" s="359"/>
      <c r="J16" s="359"/>
      <c r="K16" s="359"/>
      <c r="L16" s="359"/>
      <c r="M16" s="359"/>
      <c r="N16" s="359"/>
      <c r="O16" s="359"/>
      <c r="P16" s="359"/>
      <c r="Q16" s="359"/>
      <c r="R16" s="359"/>
      <c r="S16" s="359"/>
      <c r="T16" s="359"/>
      <c r="U16" s="359"/>
      <c r="V16" s="359"/>
      <c r="W16" s="359"/>
      <c r="X16" s="359"/>
      <c r="Y16" s="359"/>
      <c r="Z16" s="359"/>
      <c r="AA16" s="359"/>
      <c r="AB16" s="359"/>
      <c r="AC16" s="359"/>
      <c r="AD16" s="359"/>
      <c r="AE16" s="359"/>
      <c r="AF16" s="359"/>
      <c r="AG16" s="359"/>
    </row>
    <row r="18" spans="1:33" ht="19.2" customHeight="1" x14ac:dyDescent="0.55000000000000004">
      <c r="A18" s="384" t="s">
        <v>385</v>
      </c>
      <c r="B18" s="384"/>
      <c r="C18" s="384"/>
      <c r="D18" s="384"/>
      <c r="E18" s="384"/>
      <c r="F18" s="384"/>
      <c r="G18" s="384"/>
      <c r="H18" s="384"/>
      <c r="I18" s="384"/>
      <c r="J18" s="384"/>
      <c r="K18" s="384"/>
      <c r="L18" s="384"/>
      <c r="M18" s="384"/>
      <c r="N18" s="384"/>
      <c r="O18" s="384"/>
      <c r="P18" s="384"/>
      <c r="Q18" s="384"/>
      <c r="R18" s="384"/>
      <c r="S18" s="384"/>
      <c r="T18" s="384"/>
      <c r="U18" s="384"/>
      <c r="V18" s="384"/>
      <c r="W18" s="384"/>
      <c r="X18" s="384"/>
      <c r="Y18" s="384"/>
      <c r="Z18" s="384"/>
      <c r="AA18" s="384"/>
      <c r="AB18" s="384"/>
      <c r="AC18" s="384"/>
      <c r="AD18" s="384"/>
      <c r="AE18" s="384"/>
      <c r="AF18" s="384"/>
      <c r="AG18" s="384"/>
    </row>
    <row r="19" spans="1:33" ht="27.6" customHeight="1" x14ac:dyDescent="0.55000000000000004">
      <c r="A19" s="388"/>
      <c r="B19" s="388"/>
      <c r="C19" s="388"/>
      <c r="D19" s="389"/>
      <c r="E19" s="389"/>
      <c r="F19" s="390" t="s">
        <v>361</v>
      </c>
      <c r="G19" s="391"/>
      <c r="H19" s="391"/>
      <c r="I19" s="391"/>
      <c r="J19" s="391"/>
      <c r="K19" s="392"/>
      <c r="L19" s="397" t="s">
        <v>388</v>
      </c>
      <c r="M19" s="398"/>
      <c r="N19" s="398"/>
      <c r="O19" s="398"/>
      <c r="P19" s="398"/>
      <c r="Q19" s="398"/>
      <c r="R19" s="398"/>
      <c r="S19" s="398"/>
      <c r="T19" s="398"/>
      <c r="U19" s="398"/>
      <c r="V19" s="398"/>
      <c r="W19" s="398"/>
      <c r="X19" s="398"/>
      <c r="Y19" s="398"/>
      <c r="Z19" s="398"/>
      <c r="AA19" s="398"/>
      <c r="AB19" s="398"/>
      <c r="AC19" s="398"/>
      <c r="AD19" s="398"/>
      <c r="AE19" s="398"/>
      <c r="AF19" s="398"/>
      <c r="AG19" s="399"/>
    </row>
    <row r="20" spans="1:33" ht="71.099999999999994" customHeight="1" x14ac:dyDescent="0.55000000000000004">
      <c r="A20" s="386" t="s">
        <v>368</v>
      </c>
      <c r="B20" s="386"/>
      <c r="C20" s="387"/>
      <c r="D20" s="385" t="s">
        <v>142</v>
      </c>
      <c r="E20" s="385"/>
      <c r="F20" s="368" t="s">
        <v>386</v>
      </c>
      <c r="G20" s="368"/>
      <c r="H20" s="373" t="s">
        <v>387</v>
      </c>
      <c r="I20" s="373"/>
      <c r="J20" s="373" t="s">
        <v>367</v>
      </c>
      <c r="K20" s="373"/>
      <c r="L20" s="383" t="s">
        <v>373</v>
      </c>
      <c r="M20" s="383"/>
      <c r="N20" s="368" t="s">
        <v>378</v>
      </c>
      <c r="O20" s="368"/>
      <c r="P20" s="383" t="s">
        <v>375</v>
      </c>
      <c r="Q20" s="383"/>
      <c r="R20" s="383" t="s">
        <v>379</v>
      </c>
      <c r="S20" s="383"/>
      <c r="T20" s="373" t="s">
        <v>380</v>
      </c>
      <c r="U20" s="373"/>
      <c r="V20" s="373" t="s">
        <v>381</v>
      </c>
      <c r="W20" s="373"/>
      <c r="X20" s="368" t="s">
        <v>374</v>
      </c>
      <c r="Y20" s="368"/>
      <c r="Z20" s="383" t="s">
        <v>376</v>
      </c>
      <c r="AA20" s="383"/>
      <c r="AB20" s="368" t="s">
        <v>377</v>
      </c>
      <c r="AC20" s="368"/>
      <c r="AD20" s="368" t="s">
        <v>382</v>
      </c>
      <c r="AE20" s="368"/>
      <c r="AF20" s="368" t="s">
        <v>443</v>
      </c>
      <c r="AG20" s="368"/>
    </row>
    <row r="21" spans="1:33" ht="49.2" customHeight="1" x14ac:dyDescent="0.55000000000000004">
      <c r="A21" s="374" t="s">
        <v>360</v>
      </c>
      <c r="B21" s="375"/>
      <c r="C21" s="376"/>
      <c r="D21" s="226" t="s">
        <v>348</v>
      </c>
      <c r="E21" s="227" t="s">
        <v>349</v>
      </c>
      <c r="F21" s="226" t="s">
        <v>348</v>
      </c>
      <c r="G21" s="227" t="s">
        <v>349</v>
      </c>
      <c r="H21" s="227" t="s">
        <v>348</v>
      </c>
      <c r="I21" s="227" t="s">
        <v>349</v>
      </c>
      <c r="J21" s="227" t="s">
        <v>348</v>
      </c>
      <c r="K21" s="227" t="s">
        <v>349</v>
      </c>
      <c r="L21" s="227" t="s">
        <v>348</v>
      </c>
      <c r="M21" s="227" t="s">
        <v>349</v>
      </c>
      <c r="N21" s="227" t="s">
        <v>348</v>
      </c>
      <c r="O21" s="227" t="s">
        <v>349</v>
      </c>
      <c r="P21" s="227" t="s">
        <v>348</v>
      </c>
      <c r="Q21" s="227" t="s">
        <v>349</v>
      </c>
      <c r="R21" s="227" t="s">
        <v>348</v>
      </c>
      <c r="S21" s="227" t="s">
        <v>349</v>
      </c>
      <c r="T21" s="227" t="s">
        <v>348</v>
      </c>
      <c r="U21" s="227" t="s">
        <v>349</v>
      </c>
      <c r="V21" s="227" t="s">
        <v>348</v>
      </c>
      <c r="W21" s="227" t="s">
        <v>349</v>
      </c>
      <c r="X21" s="227" t="s">
        <v>348</v>
      </c>
      <c r="Y21" s="227" t="s">
        <v>349</v>
      </c>
      <c r="Z21" s="227" t="s">
        <v>348</v>
      </c>
      <c r="AA21" s="227" t="s">
        <v>349</v>
      </c>
      <c r="AB21" s="227" t="s">
        <v>348</v>
      </c>
      <c r="AC21" s="227" t="s">
        <v>349</v>
      </c>
      <c r="AD21" s="227" t="s">
        <v>348</v>
      </c>
      <c r="AE21" s="227" t="s">
        <v>349</v>
      </c>
      <c r="AF21" s="227" t="s">
        <v>348</v>
      </c>
      <c r="AG21" s="227" t="s">
        <v>349</v>
      </c>
    </row>
    <row r="22" spans="1:33" ht="19.2" customHeight="1" x14ac:dyDescent="0.55000000000000004">
      <c r="A22" s="377" t="s">
        <v>356</v>
      </c>
      <c r="B22" s="378"/>
      <c r="C22" s="379"/>
      <c r="D22" s="281">
        <f>F22+H22+J22+L22+P22+R22+T22+V22+X22+Z22+AB22+AD22+AF22+N22</f>
        <v>0</v>
      </c>
      <c r="E22" s="281">
        <f>G22+I22+K22+M22+Q22+S22+U22+W22+Y22+AA22+AC22+AE22+AG22+O22</f>
        <v>0</v>
      </c>
      <c r="F22" s="223">
        <v>0</v>
      </c>
      <c r="G22" s="223">
        <v>0</v>
      </c>
      <c r="H22" s="223">
        <v>0</v>
      </c>
      <c r="I22" s="223">
        <v>0</v>
      </c>
      <c r="J22" s="223">
        <v>0</v>
      </c>
      <c r="K22" s="223">
        <v>0</v>
      </c>
      <c r="L22" s="223">
        <v>0</v>
      </c>
      <c r="M22" s="223">
        <v>0</v>
      </c>
      <c r="N22" s="223">
        <v>0</v>
      </c>
      <c r="O22" s="223">
        <v>0</v>
      </c>
      <c r="P22" s="223">
        <v>0</v>
      </c>
      <c r="Q22" s="223">
        <v>0</v>
      </c>
      <c r="R22" s="223">
        <v>0</v>
      </c>
      <c r="S22" s="223">
        <v>0</v>
      </c>
      <c r="T22" s="223">
        <v>0</v>
      </c>
      <c r="U22" s="223">
        <v>0</v>
      </c>
      <c r="V22" s="223">
        <v>0</v>
      </c>
      <c r="W22" s="223">
        <v>0</v>
      </c>
      <c r="X22" s="223">
        <v>0</v>
      </c>
      <c r="Y22" s="223">
        <v>0</v>
      </c>
      <c r="Z22" s="223">
        <v>0</v>
      </c>
      <c r="AA22" s="223">
        <v>0</v>
      </c>
      <c r="AB22" s="223">
        <v>0</v>
      </c>
      <c r="AC22" s="223">
        <v>0</v>
      </c>
      <c r="AD22" s="223">
        <v>0</v>
      </c>
      <c r="AE22" s="223">
        <v>0</v>
      </c>
      <c r="AF22" s="223">
        <v>0</v>
      </c>
      <c r="AG22" s="223">
        <v>0</v>
      </c>
    </row>
    <row r="23" spans="1:33" ht="19.2" customHeight="1" x14ac:dyDescent="0.55000000000000004">
      <c r="A23" s="337" t="s">
        <v>357</v>
      </c>
      <c r="B23" s="338"/>
      <c r="C23" s="339"/>
      <c r="D23" s="223">
        <f>F23+H23+J23+L23+P23+R23+T23+V23+X23+Z23+AB23+AD23+AF23+N23</f>
        <v>0</v>
      </c>
      <c r="E23" s="223">
        <f>G23+I23+K23+M23+Q23+S23+U23+W23+Y23+AA23+AC23+AE23+AG23+O23</f>
        <v>0</v>
      </c>
      <c r="F23" s="223">
        <v>0</v>
      </c>
      <c r="G23" s="223">
        <v>0</v>
      </c>
      <c r="H23" s="223">
        <v>0</v>
      </c>
      <c r="I23" s="223">
        <v>0</v>
      </c>
      <c r="J23" s="223">
        <v>0</v>
      </c>
      <c r="K23" s="223">
        <v>0</v>
      </c>
      <c r="L23" s="223">
        <v>0</v>
      </c>
      <c r="M23" s="223">
        <v>0</v>
      </c>
      <c r="N23" s="223">
        <v>0</v>
      </c>
      <c r="O23" s="223">
        <v>0</v>
      </c>
      <c r="P23" s="223">
        <v>0</v>
      </c>
      <c r="Q23" s="223">
        <v>0</v>
      </c>
      <c r="R23" s="223">
        <v>0</v>
      </c>
      <c r="S23" s="223">
        <v>0</v>
      </c>
      <c r="T23" s="223">
        <v>0</v>
      </c>
      <c r="U23" s="223">
        <v>0</v>
      </c>
      <c r="V23" s="223">
        <v>0</v>
      </c>
      <c r="W23" s="223">
        <v>0</v>
      </c>
      <c r="X23" s="223">
        <v>0</v>
      </c>
      <c r="Y23" s="223">
        <v>0</v>
      </c>
      <c r="Z23" s="223">
        <v>0</v>
      </c>
      <c r="AA23" s="223">
        <v>0</v>
      </c>
      <c r="AB23" s="223">
        <v>0</v>
      </c>
      <c r="AC23" s="223">
        <v>0</v>
      </c>
      <c r="AD23" s="223">
        <v>0</v>
      </c>
      <c r="AE23" s="223">
        <v>0</v>
      </c>
      <c r="AF23" s="223">
        <v>0</v>
      </c>
      <c r="AG23" s="223">
        <v>0</v>
      </c>
    </row>
    <row r="24" spans="1:33" ht="22.5" customHeight="1" x14ac:dyDescent="0.55000000000000004">
      <c r="A24" s="380" t="s">
        <v>398</v>
      </c>
      <c r="B24" s="381"/>
      <c r="C24" s="382"/>
      <c r="D24" s="213">
        <f t="shared" ref="D24" si="8">D22-D23</f>
        <v>0</v>
      </c>
      <c r="E24" s="213">
        <f t="shared" ref="E24" si="9">E22-E23</f>
        <v>0</v>
      </c>
      <c r="F24" s="213">
        <f t="shared" ref="F24" si="10">F22-F23</f>
        <v>0</v>
      </c>
      <c r="G24" s="213">
        <f t="shared" ref="G24" si="11">G22-G23</f>
        <v>0</v>
      </c>
      <c r="H24" s="213">
        <f t="shared" ref="H24" si="12">H22-H23</f>
        <v>0</v>
      </c>
      <c r="I24" s="213">
        <f t="shared" ref="I24" si="13">I22-I23</f>
        <v>0</v>
      </c>
      <c r="J24" s="213">
        <f t="shared" ref="J24" si="14">J22-J23</f>
        <v>0</v>
      </c>
      <c r="K24" s="213">
        <f>K22-K23</f>
        <v>0</v>
      </c>
      <c r="L24" s="213">
        <f>L22-L23</f>
        <v>0</v>
      </c>
      <c r="M24" s="213">
        <f t="shared" ref="M24" si="15">M22-M23</f>
        <v>0</v>
      </c>
      <c r="N24" s="213">
        <f t="shared" ref="N24" si="16">N22-N23</f>
        <v>0</v>
      </c>
      <c r="O24" s="213">
        <f t="shared" ref="O24" si="17">O22-O23</f>
        <v>0</v>
      </c>
      <c r="P24" s="213">
        <f t="shared" ref="P24" si="18">P22-P23</f>
        <v>0</v>
      </c>
      <c r="Q24" s="213">
        <f t="shared" ref="Q24" si="19">Q22-Q23</f>
        <v>0</v>
      </c>
      <c r="R24" s="213">
        <f t="shared" ref="R24" si="20">R22-R23</f>
        <v>0</v>
      </c>
      <c r="S24" s="213">
        <f t="shared" ref="S24" si="21">S22-S23</f>
        <v>0</v>
      </c>
      <c r="T24" s="213">
        <f t="shared" ref="T24" si="22">T22-T23</f>
        <v>0</v>
      </c>
      <c r="U24" s="213">
        <f t="shared" ref="U24" si="23">U22-U23</f>
        <v>0</v>
      </c>
      <c r="V24" s="213">
        <f t="shared" ref="V24" si="24">V22-V23</f>
        <v>0</v>
      </c>
      <c r="W24" s="213">
        <f t="shared" ref="W24" si="25">W22-W23</f>
        <v>0</v>
      </c>
      <c r="X24" s="213">
        <f t="shared" ref="X24" si="26">X22-X23</f>
        <v>0</v>
      </c>
      <c r="Y24" s="213">
        <f t="shared" ref="Y24" si="27">Y22-Y23</f>
        <v>0</v>
      </c>
      <c r="Z24" s="213">
        <f t="shared" ref="Z24" si="28">Z22-Z23</f>
        <v>0</v>
      </c>
      <c r="AA24" s="213">
        <f t="shared" ref="AA24" si="29">AA22-AA23</f>
        <v>0</v>
      </c>
      <c r="AB24" s="213">
        <f t="shared" ref="AB24" si="30">AB22-AB23</f>
        <v>0</v>
      </c>
      <c r="AC24" s="213">
        <f t="shared" ref="AC24" si="31">AC22-AC23</f>
        <v>0</v>
      </c>
      <c r="AD24" s="213">
        <f t="shared" ref="AD24" si="32">AD22-AD23</f>
        <v>0</v>
      </c>
      <c r="AE24" s="213">
        <f t="shared" ref="AE24" si="33">AE22-AE23</f>
        <v>0</v>
      </c>
      <c r="AF24" s="213">
        <f t="shared" ref="AF24" si="34">AF22-AF23</f>
        <v>0</v>
      </c>
      <c r="AG24" s="213">
        <f t="shared" ref="AG24" si="35">AG22-AG23</f>
        <v>0</v>
      </c>
    </row>
    <row r="25" spans="1:33" ht="5.4" customHeight="1" x14ac:dyDescent="0.55000000000000004"/>
    <row r="26" spans="1:33" ht="16.8" customHeight="1" x14ac:dyDescent="0.55000000000000004">
      <c r="A26" s="366" t="s">
        <v>399</v>
      </c>
      <c r="B26" s="366"/>
      <c r="C26" s="366"/>
      <c r="D26" s="366"/>
      <c r="E26" s="366"/>
      <c r="F26" s="26"/>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row>
    <row r="27" spans="1:33" ht="16.8" customHeight="1" x14ac:dyDescent="0.55000000000000004">
      <c r="A27" s="359"/>
      <c r="B27" s="359"/>
      <c r="C27" s="359"/>
      <c r="D27" s="359"/>
      <c r="E27" s="359"/>
      <c r="F27" s="359"/>
      <c r="G27" s="359"/>
      <c r="H27" s="359"/>
      <c r="I27" s="359"/>
      <c r="J27" s="359"/>
      <c r="K27" s="359"/>
      <c r="L27" s="359"/>
      <c r="M27" s="359"/>
      <c r="N27" s="359"/>
      <c r="O27" s="359"/>
      <c r="P27" s="359"/>
      <c r="Q27" s="359"/>
      <c r="R27" s="359"/>
      <c r="S27" s="359"/>
      <c r="T27" s="359"/>
      <c r="U27" s="359"/>
      <c r="V27" s="359"/>
      <c r="W27" s="359"/>
      <c r="X27" s="359"/>
      <c r="Y27" s="359"/>
      <c r="Z27" s="359"/>
      <c r="AA27" s="359"/>
      <c r="AB27" s="359"/>
      <c r="AC27" s="359"/>
      <c r="AD27" s="359"/>
      <c r="AE27" s="359"/>
      <c r="AF27" s="359"/>
      <c r="AG27" s="359"/>
    </row>
    <row r="28" spans="1:33" ht="16.8" customHeight="1" x14ac:dyDescent="0.55000000000000004">
      <c r="A28" s="359"/>
      <c r="B28" s="359"/>
      <c r="C28" s="359"/>
      <c r="D28" s="359"/>
      <c r="E28" s="359"/>
      <c r="F28" s="359"/>
      <c r="G28" s="359"/>
      <c r="H28" s="359"/>
      <c r="I28" s="359"/>
      <c r="J28" s="359"/>
      <c r="K28" s="359"/>
      <c r="L28" s="359"/>
      <c r="M28" s="359"/>
      <c r="N28" s="359"/>
      <c r="O28" s="359"/>
      <c r="P28" s="359"/>
      <c r="Q28" s="359"/>
      <c r="R28" s="359"/>
      <c r="S28" s="359"/>
      <c r="T28" s="359"/>
      <c r="U28" s="359"/>
      <c r="V28" s="359"/>
      <c r="W28" s="359"/>
      <c r="X28" s="359"/>
      <c r="Y28" s="359"/>
      <c r="Z28" s="359"/>
      <c r="AA28" s="359"/>
      <c r="AB28" s="359"/>
      <c r="AC28" s="359"/>
      <c r="AD28" s="359"/>
      <c r="AE28" s="359"/>
      <c r="AF28" s="359"/>
      <c r="AG28" s="359"/>
    </row>
    <row r="29" spans="1:33" ht="16.8" customHeight="1" x14ac:dyDescent="0.55000000000000004">
      <c r="A29" s="359"/>
      <c r="B29" s="359"/>
      <c r="C29" s="359"/>
      <c r="D29" s="359"/>
      <c r="E29" s="359"/>
      <c r="F29" s="359"/>
      <c r="G29" s="359"/>
      <c r="H29" s="359"/>
      <c r="I29" s="359"/>
      <c r="J29" s="359"/>
      <c r="K29" s="359"/>
      <c r="L29" s="359"/>
      <c r="M29" s="359"/>
      <c r="N29" s="359"/>
      <c r="O29" s="359"/>
      <c r="P29" s="359"/>
      <c r="Q29" s="359"/>
      <c r="R29" s="359"/>
      <c r="S29" s="359"/>
      <c r="T29" s="359"/>
      <c r="U29" s="359"/>
      <c r="V29" s="359"/>
      <c r="W29" s="359"/>
      <c r="X29" s="359"/>
      <c r="Y29" s="359"/>
      <c r="Z29" s="359"/>
      <c r="AA29" s="359"/>
      <c r="AB29" s="359"/>
      <c r="AC29" s="359"/>
      <c r="AD29" s="359"/>
      <c r="AE29" s="359"/>
      <c r="AF29" s="359"/>
      <c r="AG29" s="359"/>
    </row>
    <row r="30" spans="1:33" ht="16.8" customHeight="1" x14ac:dyDescent="0.55000000000000004">
      <c r="A30" s="359"/>
      <c r="B30" s="359"/>
      <c r="C30" s="359"/>
      <c r="D30" s="359"/>
      <c r="E30" s="359"/>
      <c r="F30" s="359"/>
      <c r="G30" s="359"/>
      <c r="H30" s="359"/>
      <c r="I30" s="359"/>
      <c r="J30" s="359"/>
      <c r="K30" s="359"/>
      <c r="L30" s="359"/>
      <c r="M30" s="359"/>
      <c r="N30" s="359"/>
      <c r="O30" s="359"/>
      <c r="P30" s="359"/>
      <c r="Q30" s="359"/>
      <c r="R30" s="359"/>
      <c r="S30" s="359"/>
      <c r="T30" s="359"/>
      <c r="U30" s="359"/>
      <c r="V30" s="359"/>
      <c r="W30" s="359"/>
      <c r="X30" s="359"/>
      <c r="Y30" s="359"/>
      <c r="Z30" s="359"/>
      <c r="AA30" s="359"/>
      <c r="AB30" s="359"/>
      <c r="AC30" s="359"/>
      <c r="AD30" s="359"/>
      <c r="AE30" s="359"/>
      <c r="AF30" s="359"/>
      <c r="AG30" s="359"/>
    </row>
    <row r="31" spans="1:33" ht="16.8" customHeight="1" x14ac:dyDescent="0.55000000000000004">
      <c r="A31" s="279"/>
      <c r="B31" s="279"/>
      <c r="C31" s="279"/>
      <c r="D31" s="279"/>
      <c r="E31" s="279"/>
      <c r="F31" s="279"/>
      <c r="G31" s="279"/>
      <c r="H31" s="279"/>
      <c r="I31" s="279"/>
      <c r="J31" s="279"/>
      <c r="K31" s="279"/>
      <c r="L31" s="279"/>
      <c r="M31" s="279"/>
      <c r="N31" s="279"/>
      <c r="O31" s="279"/>
      <c r="P31" s="279"/>
      <c r="Q31" s="279"/>
      <c r="R31" s="279"/>
      <c r="S31" s="279"/>
      <c r="T31" s="279"/>
      <c r="U31" s="279"/>
      <c r="V31" s="279"/>
      <c r="W31" s="279"/>
      <c r="X31" s="279"/>
      <c r="Y31" s="279"/>
      <c r="Z31" s="279"/>
      <c r="AA31" s="279"/>
      <c r="AB31" s="279"/>
      <c r="AC31" s="279"/>
      <c r="AD31" s="279"/>
      <c r="AE31" s="279"/>
      <c r="AF31" s="279"/>
      <c r="AG31" s="279"/>
    </row>
    <row r="32" spans="1:33" ht="16.8" customHeight="1" x14ac:dyDescent="0.55000000000000004">
      <c r="A32" s="384" t="s">
        <v>394</v>
      </c>
      <c r="B32" s="384"/>
      <c r="C32" s="384"/>
      <c r="D32" s="384"/>
      <c r="E32" s="384"/>
      <c r="F32" s="384"/>
      <c r="G32" s="384"/>
      <c r="H32" s="384"/>
      <c r="I32" s="384"/>
      <c r="J32" s="384"/>
      <c r="K32" s="384"/>
      <c r="L32" s="384"/>
      <c r="M32" s="384"/>
      <c r="N32" s="384"/>
      <c r="O32" s="384"/>
      <c r="P32" s="384"/>
      <c r="Q32" s="384"/>
      <c r="R32" s="384"/>
      <c r="S32" s="384"/>
      <c r="T32" s="384"/>
      <c r="U32" s="384"/>
      <c r="V32" s="384"/>
      <c r="W32" s="384"/>
      <c r="X32" s="384"/>
      <c r="Y32" s="384"/>
      <c r="Z32" s="384"/>
      <c r="AA32" s="384"/>
      <c r="AB32" s="384"/>
      <c r="AC32" s="384"/>
      <c r="AD32" s="384"/>
      <c r="AE32" s="384"/>
      <c r="AF32" s="384"/>
      <c r="AG32" s="384"/>
    </row>
    <row r="34" spans="1:40" s="63" customFormat="1" ht="24" customHeight="1" x14ac:dyDescent="0.6">
      <c r="A34" s="369" t="s">
        <v>396</v>
      </c>
      <c r="B34" s="369"/>
      <c r="C34" s="369"/>
      <c r="D34" s="369"/>
      <c r="E34" s="369"/>
      <c r="F34" s="369"/>
      <c r="G34" s="369"/>
      <c r="H34" s="369"/>
      <c r="I34" s="369"/>
      <c r="J34" s="365" t="s">
        <v>446</v>
      </c>
      <c r="K34" s="365"/>
      <c r="L34" s="365"/>
      <c r="M34" s="365"/>
      <c r="N34" s="365"/>
      <c r="O34" s="365"/>
      <c r="P34" s="365" t="s">
        <v>447</v>
      </c>
      <c r="Q34" s="365"/>
      <c r="R34" s="365"/>
      <c r="S34" s="365"/>
      <c r="T34" s="365"/>
      <c r="U34" s="365"/>
      <c r="V34" s="365"/>
      <c r="W34" s="365"/>
      <c r="X34" s="365"/>
      <c r="Y34" s="365"/>
      <c r="Z34" s="365"/>
      <c r="AA34" s="365"/>
      <c r="AB34" s="365"/>
      <c r="AC34" s="365"/>
      <c r="AD34" s="365"/>
      <c r="AE34" s="365"/>
      <c r="AF34" s="365"/>
      <c r="AG34" s="365"/>
      <c r="AN34"/>
    </row>
    <row r="35" spans="1:40" s="63" customFormat="1" ht="19.2" customHeight="1" x14ac:dyDescent="0.55000000000000004">
      <c r="J35" s="361" t="s">
        <v>391</v>
      </c>
      <c r="K35" s="361"/>
      <c r="L35" s="361"/>
      <c r="M35" s="361" t="s">
        <v>392</v>
      </c>
      <c r="N35" s="361"/>
      <c r="O35" s="361"/>
      <c r="P35" s="361" t="s">
        <v>391</v>
      </c>
      <c r="Q35" s="361"/>
      <c r="R35" s="361"/>
      <c r="S35" s="361" t="s">
        <v>392</v>
      </c>
      <c r="T35" s="361"/>
      <c r="U35" s="361"/>
      <c r="V35" s="361" t="s">
        <v>391</v>
      </c>
      <c r="W35" s="361"/>
      <c r="X35" s="361"/>
      <c r="Y35" s="361" t="s">
        <v>392</v>
      </c>
      <c r="Z35" s="361"/>
      <c r="AA35" s="361"/>
      <c r="AB35" s="361" t="s">
        <v>391</v>
      </c>
      <c r="AC35" s="361"/>
      <c r="AD35" s="361"/>
      <c r="AE35" s="361" t="s">
        <v>392</v>
      </c>
      <c r="AF35" s="361"/>
      <c r="AG35" s="361"/>
    </row>
    <row r="36" spans="1:40" ht="16.8" customHeight="1" x14ac:dyDescent="0.6">
      <c r="A36" s="360" t="s">
        <v>350</v>
      </c>
      <c r="B36" s="360"/>
      <c r="C36" s="360"/>
      <c r="D36" s="360"/>
      <c r="E36" s="360"/>
      <c r="F36" s="360"/>
      <c r="G36" s="360"/>
      <c r="H36" s="360"/>
      <c r="I36" s="360"/>
      <c r="J36" s="361"/>
      <c r="K36" s="361"/>
      <c r="L36" s="361"/>
      <c r="M36" s="361"/>
      <c r="N36" s="361"/>
      <c r="O36" s="361"/>
      <c r="P36" s="361"/>
      <c r="Q36" s="361"/>
      <c r="R36" s="361"/>
      <c r="S36" s="361"/>
      <c r="T36" s="361"/>
      <c r="U36" s="361"/>
      <c r="V36" s="361"/>
      <c r="W36" s="361"/>
      <c r="X36" s="361"/>
      <c r="Y36" s="361"/>
      <c r="Z36" s="361"/>
      <c r="AA36" s="361"/>
      <c r="AB36" s="361"/>
      <c r="AC36" s="361"/>
      <c r="AD36" s="361"/>
      <c r="AE36" s="361"/>
      <c r="AF36" s="361"/>
      <c r="AG36" s="361"/>
      <c r="AN36" s="63"/>
    </row>
    <row r="37" spans="1:40" ht="16.8" customHeight="1" x14ac:dyDescent="0.55000000000000004">
      <c r="A37" s="362" t="s">
        <v>397</v>
      </c>
      <c r="B37" s="362"/>
      <c r="C37" s="362"/>
      <c r="D37" s="362"/>
      <c r="E37" s="362"/>
      <c r="F37" s="362"/>
      <c r="G37" s="362"/>
      <c r="H37" s="362"/>
      <c r="I37" s="362"/>
      <c r="J37" s="361"/>
      <c r="K37" s="361"/>
      <c r="L37" s="361"/>
      <c r="M37" s="361"/>
      <c r="N37" s="361"/>
      <c r="O37" s="361"/>
      <c r="P37" s="361"/>
      <c r="Q37" s="361"/>
      <c r="R37" s="361"/>
      <c r="S37" s="361"/>
      <c r="T37" s="361"/>
      <c r="U37" s="361"/>
      <c r="V37" s="361"/>
      <c r="W37" s="361"/>
      <c r="X37" s="361"/>
      <c r="Y37" s="361"/>
      <c r="Z37" s="361"/>
      <c r="AA37" s="361"/>
      <c r="AB37" s="361"/>
      <c r="AC37" s="361"/>
      <c r="AD37" s="361"/>
      <c r="AE37" s="361"/>
      <c r="AF37" s="361"/>
      <c r="AG37" s="361"/>
    </row>
    <row r="38" spans="1:40" ht="16.8" customHeight="1" x14ac:dyDescent="0.6">
      <c r="A38" s="360" t="s">
        <v>352</v>
      </c>
      <c r="B38" s="360"/>
      <c r="C38" s="360"/>
      <c r="D38" s="360"/>
      <c r="E38" s="360"/>
      <c r="F38" s="360"/>
      <c r="G38" s="360"/>
      <c r="H38" s="360"/>
      <c r="I38" s="360"/>
      <c r="J38" s="361"/>
      <c r="K38" s="361"/>
      <c r="L38" s="361"/>
      <c r="M38" s="361"/>
      <c r="N38" s="361"/>
      <c r="O38" s="361"/>
      <c r="P38" s="361"/>
      <c r="Q38" s="361"/>
      <c r="R38" s="361"/>
      <c r="S38" s="361"/>
      <c r="T38" s="361"/>
      <c r="U38" s="361"/>
      <c r="V38" s="361"/>
      <c r="W38" s="361"/>
      <c r="X38" s="361"/>
      <c r="Y38" s="361"/>
      <c r="Z38" s="361"/>
      <c r="AA38" s="361"/>
      <c r="AB38" s="361"/>
      <c r="AC38" s="361"/>
      <c r="AD38" s="361"/>
      <c r="AE38" s="361"/>
      <c r="AF38" s="361"/>
      <c r="AG38" s="361"/>
    </row>
    <row r="39" spans="1:40" ht="16.8" customHeight="1" x14ac:dyDescent="0.55000000000000004">
      <c r="A39" s="367" t="s">
        <v>353</v>
      </c>
      <c r="B39" s="367"/>
      <c r="C39" s="367"/>
      <c r="D39" s="367"/>
      <c r="E39" s="367"/>
      <c r="F39" s="367"/>
      <c r="G39" s="367"/>
      <c r="H39" s="367"/>
      <c r="I39" s="367"/>
      <c r="J39" s="361"/>
      <c r="K39" s="361"/>
      <c r="L39" s="361"/>
      <c r="M39" s="361"/>
      <c r="N39" s="361"/>
      <c r="O39" s="361"/>
      <c r="P39" s="361"/>
      <c r="Q39" s="361"/>
      <c r="R39" s="361"/>
      <c r="S39" s="361"/>
      <c r="T39" s="361"/>
      <c r="U39" s="361"/>
      <c r="V39" s="361"/>
      <c r="W39" s="361"/>
      <c r="X39" s="361"/>
      <c r="Y39" s="361"/>
      <c r="Z39" s="361"/>
      <c r="AA39" s="361"/>
      <c r="AB39" s="361"/>
      <c r="AC39" s="361"/>
      <c r="AD39" s="361"/>
      <c r="AE39" s="361"/>
      <c r="AF39" s="361"/>
      <c r="AG39" s="361"/>
    </row>
    <row r="40" spans="1:40" ht="16.8" customHeight="1" x14ac:dyDescent="0.6">
      <c r="A40" s="360" t="s">
        <v>386</v>
      </c>
      <c r="B40" s="360"/>
      <c r="C40" s="360"/>
      <c r="D40" s="360"/>
      <c r="E40" s="360"/>
      <c r="F40" s="360"/>
      <c r="G40" s="360"/>
      <c r="H40" s="360"/>
      <c r="I40" s="360"/>
      <c r="J40" s="361"/>
      <c r="K40" s="361"/>
      <c r="L40" s="361"/>
      <c r="M40" s="361"/>
      <c r="N40" s="361"/>
      <c r="O40" s="361"/>
      <c r="P40" s="361"/>
      <c r="Q40" s="361"/>
      <c r="R40" s="361"/>
      <c r="S40" s="361"/>
      <c r="T40" s="361"/>
      <c r="U40" s="361"/>
      <c r="V40" s="361"/>
      <c r="W40" s="361"/>
      <c r="X40" s="361"/>
      <c r="Y40" s="361"/>
      <c r="Z40" s="361"/>
      <c r="AA40" s="361"/>
      <c r="AB40" s="361"/>
      <c r="AC40" s="361"/>
      <c r="AD40" s="361"/>
      <c r="AE40" s="361"/>
      <c r="AF40" s="361"/>
      <c r="AG40" s="361"/>
    </row>
    <row r="41" spans="1:40" ht="16.8" customHeight="1" x14ac:dyDescent="0.6">
      <c r="A41" s="370" t="s">
        <v>387</v>
      </c>
      <c r="B41" s="371"/>
      <c r="C41" s="371"/>
      <c r="D41" s="371"/>
      <c r="E41" s="371"/>
      <c r="F41" s="371"/>
      <c r="G41" s="371"/>
      <c r="H41" s="371"/>
      <c r="I41" s="372"/>
      <c r="J41" s="361"/>
      <c r="K41" s="361"/>
      <c r="L41" s="361"/>
      <c r="M41" s="361"/>
      <c r="N41" s="361"/>
      <c r="O41" s="361"/>
      <c r="P41" s="361"/>
      <c r="Q41" s="361"/>
      <c r="R41" s="361"/>
      <c r="S41" s="361"/>
      <c r="T41" s="361"/>
      <c r="U41" s="361"/>
      <c r="V41" s="361"/>
      <c r="W41" s="361"/>
      <c r="X41" s="361"/>
      <c r="Y41" s="361"/>
      <c r="Z41" s="361"/>
      <c r="AA41" s="361"/>
      <c r="AB41" s="361"/>
      <c r="AC41" s="361"/>
      <c r="AD41" s="361"/>
      <c r="AE41" s="361"/>
      <c r="AF41" s="361"/>
      <c r="AG41" s="361"/>
    </row>
    <row r="42" spans="1:40" ht="16.8" customHeight="1" x14ac:dyDescent="0.6">
      <c r="A42" s="370" t="s">
        <v>367</v>
      </c>
      <c r="B42" s="371"/>
      <c r="C42" s="371"/>
      <c r="D42" s="371"/>
      <c r="E42" s="371"/>
      <c r="F42" s="371"/>
      <c r="G42" s="371"/>
      <c r="H42" s="371"/>
      <c r="I42" s="372"/>
      <c r="J42" s="361"/>
      <c r="K42" s="361"/>
      <c r="L42" s="361"/>
      <c r="M42" s="361"/>
      <c r="N42" s="361"/>
      <c r="O42" s="361"/>
      <c r="P42" s="361"/>
      <c r="Q42" s="361"/>
      <c r="R42" s="361"/>
      <c r="S42" s="361"/>
      <c r="T42" s="361"/>
      <c r="U42" s="361"/>
      <c r="V42" s="361"/>
      <c r="W42" s="361"/>
      <c r="X42" s="361"/>
      <c r="Y42" s="361"/>
      <c r="Z42" s="361"/>
      <c r="AA42" s="361"/>
      <c r="AB42" s="361"/>
      <c r="AC42" s="361"/>
      <c r="AD42" s="361"/>
      <c r="AE42" s="361"/>
      <c r="AF42" s="361"/>
      <c r="AG42" s="361"/>
    </row>
    <row r="43" spans="1:40" ht="16.8" customHeight="1" x14ac:dyDescent="0.6">
      <c r="A43" s="370"/>
      <c r="B43" s="371"/>
      <c r="C43" s="371"/>
      <c r="D43" s="371"/>
      <c r="E43" s="371"/>
      <c r="F43" s="371"/>
      <c r="G43" s="371"/>
      <c r="H43" s="371"/>
      <c r="I43" s="372"/>
      <c r="J43" s="361"/>
      <c r="K43" s="361"/>
      <c r="L43" s="361"/>
      <c r="M43" s="361"/>
      <c r="N43" s="361"/>
      <c r="O43" s="361"/>
      <c r="P43" s="361"/>
      <c r="Q43" s="361"/>
      <c r="R43" s="361"/>
      <c r="S43" s="361"/>
      <c r="T43" s="361"/>
      <c r="U43" s="361"/>
      <c r="V43" s="361"/>
      <c r="W43" s="361"/>
      <c r="X43" s="361"/>
      <c r="Y43" s="361"/>
      <c r="Z43" s="361"/>
      <c r="AA43" s="361"/>
      <c r="AB43" s="361"/>
      <c r="AC43" s="361"/>
      <c r="AD43" s="361"/>
      <c r="AE43" s="361"/>
      <c r="AF43" s="361"/>
      <c r="AG43" s="361"/>
    </row>
    <row r="44" spans="1:40" ht="16.8" customHeight="1" x14ac:dyDescent="0.55000000000000004">
      <c r="A44" s="367"/>
      <c r="B44" s="367"/>
      <c r="C44" s="367"/>
      <c r="D44" s="367"/>
      <c r="E44" s="367"/>
      <c r="F44" s="367"/>
      <c r="G44" s="367"/>
      <c r="H44" s="367"/>
      <c r="I44" s="367"/>
      <c r="J44" s="361"/>
      <c r="K44" s="361"/>
      <c r="L44" s="361"/>
      <c r="M44" s="361"/>
      <c r="N44" s="361"/>
      <c r="O44" s="361"/>
      <c r="P44" s="361"/>
      <c r="Q44" s="361"/>
      <c r="R44" s="361"/>
      <c r="S44" s="361"/>
      <c r="T44" s="361"/>
      <c r="U44" s="361"/>
      <c r="V44" s="361"/>
      <c r="W44" s="361"/>
      <c r="X44" s="361"/>
      <c r="Y44" s="361"/>
      <c r="Z44" s="361"/>
      <c r="AA44" s="361"/>
      <c r="AB44" s="361"/>
      <c r="AC44" s="361"/>
      <c r="AD44" s="361"/>
      <c r="AE44" s="361"/>
      <c r="AF44" s="361"/>
      <c r="AG44" s="361"/>
    </row>
    <row r="45" spans="1:40" ht="16.8" customHeight="1" x14ac:dyDescent="0.6">
      <c r="A45" s="360"/>
      <c r="B45" s="360"/>
      <c r="C45" s="360"/>
      <c r="D45" s="360"/>
      <c r="E45" s="360"/>
      <c r="F45" s="360"/>
      <c r="G45" s="360"/>
      <c r="H45" s="360"/>
      <c r="I45" s="360"/>
      <c r="J45" s="361"/>
      <c r="K45" s="361"/>
      <c r="L45" s="361"/>
      <c r="M45" s="361"/>
      <c r="N45" s="361"/>
      <c r="O45" s="361"/>
      <c r="P45" s="361"/>
      <c r="Q45" s="361"/>
      <c r="R45" s="361"/>
      <c r="S45" s="361"/>
      <c r="T45" s="361"/>
      <c r="U45" s="361"/>
      <c r="V45" s="361"/>
      <c r="W45" s="361"/>
      <c r="X45" s="361"/>
      <c r="Y45" s="361"/>
      <c r="Z45" s="361"/>
      <c r="AA45" s="361"/>
      <c r="AB45" s="361"/>
      <c r="AC45" s="361"/>
      <c r="AD45" s="361"/>
      <c r="AE45" s="361"/>
      <c r="AF45" s="361"/>
      <c r="AG45" s="361"/>
    </row>
    <row r="46" spans="1:40" ht="16.8" customHeight="1" x14ac:dyDescent="0.6">
      <c r="A46" s="360"/>
      <c r="B46" s="360"/>
      <c r="C46" s="360"/>
      <c r="D46" s="360"/>
      <c r="E46" s="360"/>
      <c r="F46" s="360"/>
      <c r="G46" s="360"/>
      <c r="H46" s="360"/>
      <c r="I46" s="360"/>
      <c r="J46" s="361"/>
      <c r="K46" s="361"/>
      <c r="L46" s="361"/>
      <c r="M46" s="361"/>
      <c r="N46" s="361"/>
      <c r="O46" s="361"/>
      <c r="P46" s="361"/>
      <c r="Q46" s="361"/>
      <c r="R46" s="361"/>
      <c r="S46" s="361"/>
      <c r="T46" s="361"/>
      <c r="U46" s="361"/>
      <c r="V46" s="361"/>
      <c r="W46" s="361"/>
      <c r="X46" s="361"/>
      <c r="Y46" s="361"/>
      <c r="Z46" s="361"/>
      <c r="AA46" s="361"/>
      <c r="AB46" s="361"/>
      <c r="AC46" s="361"/>
      <c r="AD46" s="361"/>
      <c r="AE46" s="361"/>
      <c r="AF46" s="361"/>
      <c r="AG46" s="361"/>
    </row>
    <row r="47" spans="1:40" ht="16.8" customHeight="1" x14ac:dyDescent="0.6">
      <c r="A47" s="360"/>
      <c r="B47" s="360"/>
      <c r="C47" s="360"/>
      <c r="D47" s="360"/>
      <c r="E47" s="360"/>
      <c r="F47" s="360"/>
      <c r="G47" s="360"/>
      <c r="H47" s="360"/>
      <c r="I47" s="360"/>
      <c r="J47" s="361"/>
      <c r="K47" s="361"/>
      <c r="L47" s="361"/>
      <c r="M47" s="361"/>
      <c r="N47" s="361"/>
      <c r="O47" s="361"/>
      <c r="P47" s="361"/>
      <c r="Q47" s="361"/>
      <c r="R47" s="361"/>
      <c r="S47" s="361"/>
      <c r="T47" s="361"/>
      <c r="U47" s="361"/>
      <c r="V47" s="361"/>
      <c r="W47" s="361"/>
      <c r="X47" s="361"/>
      <c r="Y47" s="361"/>
      <c r="Z47" s="361"/>
      <c r="AA47" s="361"/>
      <c r="AB47" s="361"/>
      <c r="AC47" s="361"/>
      <c r="AD47" s="361"/>
      <c r="AE47" s="361"/>
      <c r="AF47" s="361"/>
      <c r="AG47" s="361"/>
    </row>
    <row r="48" spans="1:40" ht="16.8" customHeight="1" x14ac:dyDescent="0.6">
      <c r="A48" s="363"/>
      <c r="B48" s="363"/>
      <c r="C48" s="363"/>
      <c r="D48" s="363"/>
      <c r="E48" s="363"/>
      <c r="F48" s="363"/>
      <c r="G48" s="363"/>
      <c r="H48" s="363"/>
      <c r="I48" s="364"/>
    </row>
    <row r="49" spans="1:40" ht="16.8" customHeight="1" x14ac:dyDescent="0.6">
      <c r="A49" s="360" t="s">
        <v>393</v>
      </c>
      <c r="B49" s="360"/>
      <c r="C49" s="360"/>
      <c r="D49" s="360"/>
      <c r="E49" s="360"/>
      <c r="F49" s="360"/>
      <c r="G49" s="360"/>
      <c r="H49" s="360"/>
      <c r="I49" s="360"/>
      <c r="J49" s="361">
        <f>SUM(J36:L47)</f>
        <v>0</v>
      </c>
      <c r="K49" s="361"/>
      <c r="L49" s="361"/>
      <c r="M49" s="361">
        <f t="shared" ref="M49" si="36">SUM(M36:O47)</f>
        <v>0</v>
      </c>
      <c r="N49" s="361"/>
      <c r="O49" s="361"/>
      <c r="P49" s="361">
        <f t="shared" ref="P49" si="37">SUM(P36:R47)</f>
        <v>0</v>
      </c>
      <c r="Q49" s="361"/>
      <c r="R49" s="361"/>
      <c r="S49" s="361">
        <f t="shared" ref="S49" si="38">SUM(S36:U47)</f>
        <v>0</v>
      </c>
      <c r="T49" s="361"/>
      <c r="U49" s="361"/>
      <c r="V49" s="361">
        <f t="shared" ref="V49" si="39">SUM(V36:X47)</f>
        <v>0</v>
      </c>
      <c r="W49" s="361"/>
      <c r="X49" s="361"/>
      <c r="Y49" s="361">
        <f t="shared" ref="Y49" si="40">SUM(Y36:AA47)</f>
        <v>0</v>
      </c>
      <c r="Z49" s="361"/>
      <c r="AA49" s="361"/>
      <c r="AB49" s="361">
        <f t="shared" ref="AB49" si="41">SUM(AB36:AD47)</f>
        <v>0</v>
      </c>
      <c r="AC49" s="361"/>
      <c r="AD49" s="361"/>
      <c r="AE49" s="361">
        <f t="shared" ref="AE49" si="42">SUM(AE36:AG47)</f>
        <v>0</v>
      </c>
      <c r="AF49" s="361"/>
      <c r="AG49" s="361"/>
    </row>
    <row r="51" spans="1:40" s="63" customFormat="1" ht="24" customHeight="1" x14ac:dyDescent="0.6">
      <c r="A51" s="369" t="s">
        <v>395</v>
      </c>
      <c r="B51" s="369"/>
      <c r="C51" s="369"/>
      <c r="D51" s="369"/>
      <c r="E51" s="369"/>
      <c r="F51" s="369"/>
      <c r="G51" s="369"/>
      <c r="H51" s="369"/>
      <c r="I51" s="369"/>
      <c r="J51" s="365" t="str">
        <f>J34</f>
        <v>Client 1</v>
      </c>
      <c r="K51" s="365"/>
      <c r="L51" s="365"/>
      <c r="M51" s="365"/>
      <c r="N51" s="365"/>
      <c r="O51" s="365"/>
      <c r="P51" s="365" t="str">
        <f>P34</f>
        <v>Client 2</v>
      </c>
      <c r="Q51" s="365"/>
      <c r="R51" s="365"/>
      <c r="S51" s="365"/>
      <c r="T51" s="365"/>
      <c r="U51" s="365"/>
      <c r="V51" s="365">
        <f>V34</f>
        <v>0</v>
      </c>
      <c r="W51" s="365"/>
      <c r="X51" s="365"/>
      <c r="Y51" s="365"/>
      <c r="Z51" s="365"/>
      <c r="AA51" s="365"/>
      <c r="AB51" s="365"/>
      <c r="AC51" s="365"/>
      <c r="AD51" s="365"/>
      <c r="AE51" s="365"/>
      <c r="AF51" s="365"/>
      <c r="AG51" s="365"/>
      <c r="AN51"/>
    </row>
    <row r="52" spans="1:40" s="63" customFormat="1" ht="19.2" customHeight="1" x14ac:dyDescent="0.55000000000000004">
      <c r="J52" s="361" t="s">
        <v>391</v>
      </c>
      <c r="K52" s="361"/>
      <c r="L52" s="361"/>
      <c r="M52" s="361" t="s">
        <v>392</v>
      </c>
      <c r="N52" s="361"/>
      <c r="O52" s="361"/>
      <c r="P52" s="361" t="s">
        <v>391</v>
      </c>
      <c r="Q52" s="361"/>
      <c r="R52" s="361"/>
      <c r="S52" s="361" t="s">
        <v>392</v>
      </c>
      <c r="T52" s="361"/>
      <c r="U52" s="361"/>
      <c r="V52" s="361" t="s">
        <v>391</v>
      </c>
      <c r="W52" s="361"/>
      <c r="X52" s="361"/>
      <c r="Y52" s="361" t="s">
        <v>392</v>
      </c>
      <c r="Z52" s="361"/>
      <c r="AA52" s="361"/>
      <c r="AB52" s="361" t="s">
        <v>391</v>
      </c>
      <c r="AC52" s="361"/>
      <c r="AD52" s="361"/>
      <c r="AE52" s="361" t="s">
        <v>392</v>
      </c>
      <c r="AF52" s="361"/>
      <c r="AG52" s="361"/>
    </row>
    <row r="53" spans="1:40" ht="16.8" customHeight="1" x14ac:dyDescent="0.6">
      <c r="A53" s="360" t="s">
        <v>386</v>
      </c>
      <c r="B53" s="360"/>
      <c r="C53" s="360"/>
      <c r="D53" s="360"/>
      <c r="E53" s="360"/>
      <c r="F53" s="360"/>
      <c r="G53" s="360"/>
      <c r="H53" s="360"/>
      <c r="I53" s="360"/>
      <c r="J53" s="361"/>
      <c r="K53" s="361"/>
      <c r="L53" s="361"/>
      <c r="M53" s="361"/>
      <c r="N53" s="361"/>
      <c r="O53" s="361"/>
      <c r="P53" s="361"/>
      <c r="Q53" s="361"/>
      <c r="R53" s="361"/>
      <c r="S53" s="361"/>
      <c r="T53" s="361"/>
      <c r="U53" s="361"/>
      <c r="V53" s="361"/>
      <c r="W53" s="361"/>
      <c r="X53" s="361"/>
      <c r="Y53" s="361"/>
      <c r="Z53" s="361"/>
      <c r="AA53" s="361"/>
      <c r="AB53" s="361"/>
      <c r="AC53" s="361"/>
      <c r="AD53" s="361"/>
      <c r="AE53" s="361"/>
      <c r="AF53" s="361"/>
      <c r="AG53" s="361"/>
      <c r="AN53" s="63"/>
    </row>
    <row r="54" spans="1:40" ht="16.8" customHeight="1" x14ac:dyDescent="0.6">
      <c r="A54" s="360" t="s">
        <v>444</v>
      </c>
      <c r="B54" s="360"/>
      <c r="C54" s="360"/>
      <c r="D54" s="360"/>
      <c r="E54" s="360"/>
      <c r="F54" s="360"/>
      <c r="G54" s="360"/>
      <c r="H54" s="360"/>
      <c r="I54" s="360"/>
      <c r="J54" s="361"/>
      <c r="K54" s="361"/>
      <c r="L54" s="361"/>
      <c r="M54" s="361"/>
      <c r="N54" s="361"/>
      <c r="O54" s="361"/>
      <c r="P54" s="361"/>
      <c r="Q54" s="361"/>
      <c r="R54" s="361"/>
      <c r="S54" s="361"/>
      <c r="T54" s="361"/>
      <c r="U54" s="361"/>
      <c r="V54" s="361"/>
      <c r="W54" s="361"/>
      <c r="X54" s="361"/>
      <c r="Y54" s="361"/>
      <c r="Z54" s="361"/>
      <c r="AA54" s="361"/>
      <c r="AB54" s="361"/>
      <c r="AC54" s="361"/>
      <c r="AD54" s="361"/>
      <c r="AE54" s="361"/>
      <c r="AF54" s="361"/>
      <c r="AG54" s="361"/>
    </row>
    <row r="55" spans="1:40" ht="16.8" customHeight="1" x14ac:dyDescent="0.6">
      <c r="A55" s="360" t="s">
        <v>367</v>
      </c>
      <c r="B55" s="360"/>
      <c r="C55" s="360"/>
      <c r="D55" s="360"/>
      <c r="E55" s="360"/>
      <c r="F55" s="360"/>
      <c r="G55" s="360"/>
      <c r="H55" s="360"/>
      <c r="I55" s="360"/>
      <c r="J55" s="361"/>
      <c r="K55" s="361"/>
      <c r="L55" s="361"/>
      <c r="M55" s="361"/>
      <c r="N55" s="361"/>
      <c r="O55" s="361"/>
      <c r="P55" s="361"/>
      <c r="Q55" s="361"/>
      <c r="R55" s="361"/>
      <c r="S55" s="361"/>
      <c r="T55" s="361"/>
      <c r="U55" s="361"/>
      <c r="V55" s="361"/>
      <c r="W55" s="361"/>
      <c r="X55" s="361"/>
      <c r="Y55" s="361"/>
      <c r="Z55" s="361"/>
      <c r="AA55" s="361"/>
      <c r="AB55" s="361"/>
      <c r="AC55" s="361"/>
      <c r="AD55" s="361"/>
      <c r="AE55" s="361"/>
      <c r="AF55" s="361"/>
      <c r="AG55" s="361"/>
    </row>
    <row r="56" spans="1:40" ht="16.8" customHeight="1" x14ac:dyDescent="0.55000000000000004">
      <c r="A56" s="362" t="s">
        <v>373</v>
      </c>
      <c r="B56" s="362"/>
      <c r="C56" s="362"/>
      <c r="D56" s="362"/>
      <c r="E56" s="362"/>
      <c r="F56" s="362"/>
      <c r="G56" s="362"/>
      <c r="H56" s="362"/>
      <c r="I56" s="362"/>
      <c r="J56" s="361"/>
      <c r="K56" s="361"/>
      <c r="L56" s="361"/>
      <c r="M56" s="361"/>
      <c r="N56" s="361"/>
      <c r="O56" s="361"/>
      <c r="P56" s="361"/>
      <c r="Q56" s="361"/>
      <c r="R56" s="361"/>
      <c r="S56" s="361"/>
      <c r="T56" s="361"/>
      <c r="U56" s="361"/>
      <c r="V56" s="361"/>
      <c r="W56" s="361"/>
      <c r="X56" s="361"/>
      <c r="Y56" s="361"/>
      <c r="Z56" s="361"/>
      <c r="AA56" s="361"/>
      <c r="AB56" s="361"/>
      <c r="AC56" s="361"/>
      <c r="AD56" s="361"/>
      <c r="AE56" s="361"/>
      <c r="AF56" s="361"/>
      <c r="AG56" s="361"/>
    </row>
    <row r="57" spans="1:40" ht="16.8" customHeight="1" x14ac:dyDescent="0.6">
      <c r="A57" s="360" t="s">
        <v>378</v>
      </c>
      <c r="B57" s="360"/>
      <c r="C57" s="360"/>
      <c r="D57" s="360"/>
      <c r="E57" s="360"/>
      <c r="F57" s="360"/>
      <c r="G57" s="360"/>
      <c r="H57" s="360"/>
      <c r="I57" s="360"/>
      <c r="J57" s="361"/>
      <c r="K57" s="361"/>
      <c r="L57" s="361"/>
      <c r="M57" s="361"/>
      <c r="N57" s="361"/>
      <c r="O57" s="361"/>
      <c r="P57" s="361"/>
      <c r="Q57" s="361"/>
      <c r="R57" s="361"/>
      <c r="S57" s="361"/>
      <c r="T57" s="361"/>
      <c r="U57" s="361"/>
      <c r="V57" s="361"/>
      <c r="W57" s="361"/>
      <c r="X57" s="361"/>
      <c r="Y57" s="361"/>
      <c r="Z57" s="361"/>
      <c r="AA57" s="361"/>
      <c r="AB57" s="361"/>
      <c r="AC57" s="361"/>
      <c r="AD57" s="361"/>
      <c r="AE57" s="361"/>
      <c r="AF57" s="361"/>
      <c r="AG57" s="361"/>
    </row>
    <row r="58" spans="1:40" ht="16.8" customHeight="1" x14ac:dyDescent="0.6">
      <c r="A58" s="360" t="s">
        <v>375</v>
      </c>
      <c r="B58" s="360"/>
      <c r="C58" s="360"/>
      <c r="D58" s="360"/>
      <c r="E58" s="360"/>
      <c r="F58" s="360"/>
      <c r="G58" s="360"/>
      <c r="H58" s="360"/>
      <c r="I58" s="360"/>
      <c r="J58" s="361"/>
      <c r="K58" s="361"/>
      <c r="L58" s="361"/>
      <c r="M58" s="361"/>
      <c r="N58" s="361"/>
      <c r="O58" s="361"/>
      <c r="P58" s="361"/>
      <c r="Q58" s="361"/>
      <c r="R58" s="361"/>
      <c r="S58" s="361"/>
      <c r="T58" s="361"/>
      <c r="U58" s="361"/>
      <c r="V58" s="361"/>
      <c r="W58" s="361"/>
      <c r="X58" s="361"/>
      <c r="Y58" s="361"/>
      <c r="Z58" s="361"/>
      <c r="AA58" s="361"/>
      <c r="AB58" s="361"/>
      <c r="AC58" s="361"/>
      <c r="AD58" s="361"/>
      <c r="AE58" s="361"/>
      <c r="AF58" s="361"/>
      <c r="AG58" s="361"/>
    </row>
    <row r="59" spans="1:40" ht="16.8" customHeight="1" x14ac:dyDescent="0.6">
      <c r="A59" s="360" t="s">
        <v>379</v>
      </c>
      <c r="B59" s="360"/>
      <c r="C59" s="360"/>
      <c r="D59" s="360"/>
      <c r="E59" s="360"/>
      <c r="F59" s="360"/>
      <c r="G59" s="360"/>
      <c r="H59" s="360"/>
      <c r="I59" s="360"/>
      <c r="J59" s="361"/>
      <c r="K59" s="361"/>
      <c r="L59" s="361"/>
      <c r="M59" s="361"/>
      <c r="N59" s="361"/>
      <c r="O59" s="361"/>
      <c r="P59" s="361"/>
      <c r="Q59" s="361"/>
      <c r="R59" s="361"/>
      <c r="S59" s="361"/>
      <c r="T59" s="361"/>
      <c r="U59" s="361"/>
      <c r="V59" s="361"/>
      <c r="W59" s="361"/>
      <c r="X59" s="361"/>
      <c r="Y59" s="361"/>
      <c r="Z59" s="361"/>
      <c r="AA59" s="361"/>
      <c r="AB59" s="361"/>
      <c r="AC59" s="361"/>
      <c r="AD59" s="361"/>
      <c r="AE59" s="361"/>
      <c r="AF59" s="361"/>
      <c r="AG59" s="361"/>
    </row>
    <row r="60" spans="1:40" ht="16.8" customHeight="1" x14ac:dyDescent="0.55000000000000004">
      <c r="A60" s="367" t="s">
        <v>380</v>
      </c>
      <c r="B60" s="367"/>
      <c r="C60" s="367"/>
      <c r="D60" s="367"/>
      <c r="E60" s="367"/>
      <c r="F60" s="367"/>
      <c r="G60" s="367"/>
      <c r="H60" s="367"/>
      <c r="I60" s="367"/>
      <c r="J60" s="361"/>
      <c r="K60" s="361"/>
      <c r="L60" s="361"/>
      <c r="M60" s="361"/>
      <c r="N60" s="361"/>
      <c r="O60" s="361"/>
      <c r="P60" s="361"/>
      <c r="Q60" s="361"/>
      <c r="R60" s="361"/>
      <c r="S60" s="361"/>
      <c r="T60" s="361"/>
      <c r="U60" s="361"/>
      <c r="V60" s="361"/>
      <c r="W60" s="361"/>
      <c r="X60" s="361"/>
      <c r="Y60" s="361"/>
      <c r="Z60" s="361"/>
      <c r="AA60" s="361"/>
      <c r="AB60" s="361"/>
      <c r="AC60" s="361"/>
      <c r="AD60" s="361"/>
      <c r="AE60" s="361"/>
      <c r="AF60" s="361"/>
      <c r="AG60" s="361"/>
    </row>
    <row r="61" spans="1:40" ht="16.8" customHeight="1" x14ac:dyDescent="0.6">
      <c r="A61" s="360" t="s">
        <v>376</v>
      </c>
      <c r="B61" s="360"/>
      <c r="C61" s="360"/>
      <c r="D61" s="360"/>
      <c r="E61" s="360"/>
      <c r="F61" s="360"/>
      <c r="G61" s="360"/>
      <c r="H61" s="360"/>
      <c r="I61" s="360"/>
      <c r="J61" s="361"/>
      <c r="K61" s="361"/>
      <c r="L61" s="361"/>
      <c r="M61" s="361"/>
      <c r="N61" s="361"/>
      <c r="O61" s="361"/>
      <c r="P61" s="361"/>
      <c r="Q61" s="361"/>
      <c r="R61" s="361"/>
      <c r="S61" s="361"/>
      <c r="T61" s="361"/>
      <c r="U61" s="361"/>
      <c r="V61" s="361"/>
      <c r="W61" s="361"/>
      <c r="X61" s="361"/>
      <c r="Y61" s="361"/>
      <c r="Z61" s="361"/>
      <c r="AA61" s="361"/>
      <c r="AB61" s="361"/>
      <c r="AC61" s="361"/>
      <c r="AD61" s="361"/>
      <c r="AE61" s="361"/>
      <c r="AF61" s="361"/>
      <c r="AG61" s="361"/>
    </row>
    <row r="62" spans="1:40" ht="16.8" customHeight="1" x14ac:dyDescent="0.6">
      <c r="A62" s="360" t="s">
        <v>377</v>
      </c>
      <c r="B62" s="360"/>
      <c r="C62" s="360"/>
      <c r="D62" s="360"/>
      <c r="E62" s="360"/>
      <c r="F62" s="360"/>
      <c r="G62" s="360"/>
      <c r="H62" s="360"/>
      <c r="I62" s="360"/>
      <c r="J62" s="361"/>
      <c r="K62" s="361"/>
      <c r="L62" s="361"/>
      <c r="M62" s="361"/>
      <c r="N62" s="361"/>
      <c r="O62" s="361"/>
      <c r="P62" s="361"/>
      <c r="Q62" s="361"/>
      <c r="R62" s="361"/>
      <c r="S62" s="361"/>
      <c r="T62" s="361"/>
      <c r="U62" s="361"/>
      <c r="V62" s="361"/>
      <c r="W62" s="361"/>
      <c r="X62" s="361"/>
      <c r="Y62" s="361"/>
      <c r="Z62" s="361"/>
      <c r="AA62" s="361"/>
      <c r="AB62" s="361"/>
      <c r="AC62" s="361"/>
      <c r="AD62" s="361"/>
      <c r="AE62" s="361"/>
      <c r="AF62" s="361"/>
      <c r="AG62" s="361"/>
    </row>
    <row r="63" spans="1:40" ht="16.8" customHeight="1" x14ac:dyDescent="0.6">
      <c r="A63" s="360" t="s">
        <v>382</v>
      </c>
      <c r="B63" s="360"/>
      <c r="C63" s="360"/>
      <c r="D63" s="360"/>
      <c r="E63" s="360"/>
      <c r="F63" s="360"/>
      <c r="G63" s="360"/>
      <c r="H63" s="360"/>
      <c r="I63" s="360"/>
      <c r="J63" s="361"/>
      <c r="K63" s="361"/>
      <c r="L63" s="361"/>
      <c r="M63" s="361"/>
      <c r="N63" s="361"/>
      <c r="O63" s="361"/>
      <c r="P63" s="361"/>
      <c r="Q63" s="361"/>
      <c r="R63" s="361"/>
      <c r="S63" s="361"/>
      <c r="T63" s="361"/>
      <c r="U63" s="361"/>
      <c r="V63" s="361"/>
      <c r="W63" s="361"/>
      <c r="X63" s="361"/>
      <c r="Y63" s="361"/>
      <c r="Z63" s="361"/>
      <c r="AA63" s="361"/>
      <c r="AB63" s="361"/>
      <c r="AC63" s="361"/>
      <c r="AD63" s="361"/>
      <c r="AE63" s="361"/>
      <c r="AF63" s="361"/>
      <c r="AG63" s="361"/>
    </row>
    <row r="64" spans="1:40" ht="16.8" customHeight="1" x14ac:dyDescent="0.6">
      <c r="A64" s="360" t="s">
        <v>443</v>
      </c>
      <c r="B64" s="360"/>
      <c r="C64" s="360"/>
      <c r="D64" s="360"/>
      <c r="E64" s="360"/>
      <c r="F64" s="360"/>
      <c r="G64" s="360"/>
      <c r="H64" s="360"/>
      <c r="I64" s="360"/>
      <c r="J64" s="361"/>
      <c r="K64" s="361"/>
      <c r="L64" s="361"/>
      <c r="M64" s="361"/>
      <c r="N64" s="361"/>
      <c r="O64" s="361"/>
      <c r="P64" s="361"/>
      <c r="Q64" s="361"/>
      <c r="R64" s="361"/>
      <c r="S64" s="361"/>
      <c r="T64" s="361"/>
      <c r="U64" s="361"/>
      <c r="V64" s="361"/>
      <c r="W64" s="361"/>
      <c r="X64" s="361"/>
      <c r="Y64" s="361"/>
      <c r="Z64" s="361"/>
      <c r="AA64" s="361"/>
      <c r="AB64" s="361"/>
      <c r="AC64" s="361"/>
      <c r="AD64" s="361"/>
      <c r="AE64" s="361"/>
      <c r="AF64" s="361"/>
      <c r="AG64" s="361"/>
    </row>
    <row r="65" spans="1:33" ht="16.8" customHeight="1" x14ac:dyDescent="0.6">
      <c r="A65" s="363"/>
      <c r="B65" s="363"/>
      <c r="C65" s="363"/>
      <c r="D65" s="363"/>
      <c r="E65" s="363"/>
      <c r="F65" s="363"/>
      <c r="G65" s="363"/>
      <c r="H65" s="363"/>
      <c r="I65" s="364"/>
    </row>
    <row r="66" spans="1:33" ht="16.8" customHeight="1" x14ac:dyDescent="0.6">
      <c r="A66" s="360" t="s">
        <v>393</v>
      </c>
      <c r="B66" s="360"/>
      <c r="C66" s="360"/>
      <c r="D66" s="360"/>
      <c r="E66" s="360"/>
      <c r="F66" s="360"/>
      <c r="G66" s="360"/>
      <c r="H66" s="360"/>
      <c r="I66" s="360"/>
      <c r="J66" s="361">
        <f>SUM(J53:L64)</f>
        <v>0</v>
      </c>
      <c r="K66" s="361"/>
      <c r="L66" s="361"/>
      <c r="M66" s="361">
        <f>SUM(M53:O64)</f>
        <v>0</v>
      </c>
      <c r="N66" s="361"/>
      <c r="O66" s="361"/>
      <c r="P66" s="361">
        <f t="shared" ref="P66" si="43">SUM(P53:R64)</f>
        <v>0</v>
      </c>
      <c r="Q66" s="361"/>
      <c r="R66" s="361"/>
      <c r="S66" s="361">
        <f t="shared" ref="S66" si="44">SUM(S53:U64)</f>
        <v>0</v>
      </c>
      <c r="T66" s="361"/>
      <c r="U66" s="361"/>
      <c r="V66" s="361">
        <f t="shared" ref="V66" si="45">SUM(V53:X64)</f>
        <v>0</v>
      </c>
      <c r="W66" s="361"/>
      <c r="X66" s="361"/>
      <c r="Y66" s="361">
        <f t="shared" ref="Y66" si="46">SUM(Y53:AA64)</f>
        <v>0</v>
      </c>
      <c r="Z66" s="361"/>
      <c r="AA66" s="361"/>
      <c r="AB66" s="361"/>
      <c r="AC66" s="361"/>
      <c r="AD66" s="361"/>
      <c r="AE66" s="361"/>
      <c r="AF66" s="361"/>
      <c r="AG66" s="361"/>
    </row>
    <row r="68" spans="1:33" ht="16.8" customHeight="1" x14ac:dyDescent="0.55000000000000004">
      <c r="A68" s="366" t="s">
        <v>237</v>
      </c>
      <c r="B68" s="366"/>
      <c r="C68" s="366"/>
      <c r="D68" s="366"/>
      <c r="E68" s="366"/>
      <c r="F68" s="26"/>
      <c r="G68" s="26"/>
      <c r="H68" s="26"/>
      <c r="I68" s="26"/>
      <c r="J68" s="26"/>
      <c r="K68" s="26"/>
      <c r="L68" s="26"/>
      <c r="M68" s="26"/>
      <c r="N68" s="26"/>
      <c r="O68" s="26"/>
      <c r="P68" s="26"/>
      <c r="Q68" s="26"/>
      <c r="R68" s="26"/>
      <c r="S68" s="26"/>
      <c r="T68" s="26"/>
      <c r="U68" s="26"/>
      <c r="V68" s="26"/>
      <c r="W68" s="26"/>
      <c r="X68" s="26"/>
      <c r="Y68" s="26"/>
      <c r="Z68" s="26"/>
      <c r="AA68" s="26"/>
      <c r="AB68" s="26"/>
      <c r="AC68" s="26"/>
      <c r="AD68" s="26"/>
      <c r="AE68" s="26"/>
      <c r="AF68" s="26"/>
      <c r="AG68" s="26"/>
    </row>
    <row r="69" spans="1:33" ht="16.8" customHeight="1" x14ac:dyDescent="0.55000000000000004">
      <c r="A69" s="358"/>
      <c r="B69" s="358"/>
      <c r="C69" s="358"/>
      <c r="D69" s="358"/>
      <c r="E69" s="358"/>
      <c r="F69" s="358"/>
      <c r="G69" s="358"/>
      <c r="H69" s="358"/>
      <c r="I69" s="358"/>
      <c r="J69" s="358"/>
      <c r="K69" s="358"/>
      <c r="L69" s="358"/>
      <c r="M69" s="358"/>
      <c r="N69" s="358"/>
      <c r="O69" s="358"/>
      <c r="P69" s="358"/>
      <c r="Q69" s="358"/>
      <c r="R69" s="358"/>
      <c r="S69" s="358"/>
      <c r="T69" s="358"/>
      <c r="U69" s="358"/>
      <c r="V69" s="358"/>
      <c r="W69" s="358"/>
      <c r="X69" s="358"/>
      <c r="Y69" s="358"/>
      <c r="Z69" s="358"/>
      <c r="AA69" s="358"/>
      <c r="AB69" s="358"/>
      <c r="AC69" s="358"/>
      <c r="AD69" s="358"/>
      <c r="AE69" s="358"/>
      <c r="AF69" s="358"/>
      <c r="AG69" s="358"/>
    </row>
    <row r="70" spans="1:33" ht="16.8" customHeight="1" x14ac:dyDescent="0.55000000000000004">
      <c r="A70" s="358"/>
      <c r="B70" s="358"/>
      <c r="C70" s="358"/>
      <c r="D70" s="358"/>
      <c r="E70" s="358"/>
      <c r="F70" s="358"/>
      <c r="G70" s="358"/>
      <c r="H70" s="358"/>
      <c r="I70" s="358"/>
      <c r="J70" s="358"/>
      <c r="K70" s="358"/>
      <c r="L70" s="358"/>
      <c r="M70" s="358"/>
      <c r="N70" s="358"/>
      <c r="O70" s="358"/>
      <c r="P70" s="358"/>
      <c r="Q70" s="358"/>
      <c r="R70" s="358"/>
      <c r="S70" s="358"/>
      <c r="T70" s="358"/>
      <c r="U70" s="358"/>
      <c r="V70" s="358"/>
      <c r="W70" s="358"/>
      <c r="X70" s="358"/>
      <c r="Y70" s="358"/>
      <c r="Z70" s="358"/>
      <c r="AA70" s="358"/>
      <c r="AB70" s="358"/>
      <c r="AC70" s="358"/>
      <c r="AD70" s="358"/>
      <c r="AE70" s="358"/>
      <c r="AF70" s="358"/>
      <c r="AG70" s="358"/>
    </row>
    <row r="71" spans="1:33" ht="16.8" customHeight="1" x14ac:dyDescent="0.55000000000000004">
      <c r="A71" s="358"/>
      <c r="B71" s="358"/>
      <c r="C71" s="358"/>
      <c r="D71" s="358"/>
      <c r="E71" s="358"/>
      <c r="F71" s="358"/>
      <c r="G71" s="358"/>
      <c r="H71" s="358"/>
      <c r="I71" s="358"/>
      <c r="J71" s="358"/>
      <c r="K71" s="358"/>
      <c r="L71" s="358"/>
      <c r="M71" s="358"/>
      <c r="N71" s="358"/>
      <c r="O71" s="358"/>
      <c r="P71" s="358"/>
      <c r="Q71" s="358"/>
      <c r="R71" s="358"/>
      <c r="S71" s="358"/>
      <c r="T71" s="358"/>
      <c r="U71" s="358"/>
      <c r="V71" s="358"/>
      <c r="W71" s="358"/>
      <c r="X71" s="358"/>
      <c r="Y71" s="358"/>
      <c r="Z71" s="358"/>
      <c r="AA71" s="358"/>
      <c r="AB71" s="358"/>
      <c r="AC71" s="358"/>
      <c r="AD71" s="358"/>
      <c r="AE71" s="358"/>
      <c r="AF71" s="358"/>
      <c r="AG71" s="358"/>
    </row>
    <row r="72" spans="1:33" ht="16.8" customHeight="1" x14ac:dyDescent="0.55000000000000004">
      <c r="A72" s="358"/>
      <c r="B72" s="358"/>
      <c r="C72" s="358"/>
      <c r="D72" s="358"/>
      <c r="E72" s="358"/>
      <c r="F72" s="358"/>
      <c r="G72" s="358"/>
      <c r="H72" s="358"/>
      <c r="I72" s="358"/>
      <c r="J72" s="358"/>
      <c r="K72" s="358"/>
      <c r="L72" s="358"/>
      <c r="M72" s="358"/>
      <c r="N72" s="358"/>
      <c r="O72" s="358"/>
      <c r="P72" s="358"/>
      <c r="Q72" s="358"/>
      <c r="R72" s="358"/>
      <c r="S72" s="358"/>
      <c r="T72" s="358"/>
      <c r="U72" s="358"/>
      <c r="V72" s="358"/>
      <c r="W72" s="358"/>
      <c r="X72" s="358"/>
      <c r="Y72" s="358"/>
      <c r="Z72" s="358"/>
      <c r="AA72" s="358"/>
      <c r="AB72" s="358"/>
      <c r="AC72" s="358"/>
      <c r="AD72" s="358"/>
      <c r="AE72" s="358"/>
      <c r="AF72" s="358"/>
      <c r="AG72" s="358"/>
    </row>
    <row r="73" spans="1:33" ht="16.8" customHeight="1" x14ac:dyDescent="0.55000000000000004">
      <c r="A73" s="279"/>
      <c r="B73" s="279"/>
      <c r="C73" s="279"/>
      <c r="D73" s="279"/>
      <c r="E73" s="279"/>
      <c r="F73" s="279"/>
      <c r="G73" s="279"/>
      <c r="H73" s="279"/>
      <c r="I73" s="279"/>
      <c r="J73" s="279"/>
      <c r="K73" s="279"/>
      <c r="L73" s="279"/>
      <c r="M73" s="279"/>
      <c r="N73" s="279"/>
      <c r="O73" s="279"/>
      <c r="P73" s="279"/>
      <c r="Q73" s="279"/>
      <c r="R73" s="279"/>
      <c r="S73" s="279"/>
      <c r="T73" s="279"/>
      <c r="U73" s="279"/>
      <c r="V73" s="279"/>
      <c r="W73" s="279"/>
      <c r="X73" s="279"/>
      <c r="Y73" s="279"/>
      <c r="Z73" s="279"/>
      <c r="AA73" s="279"/>
      <c r="AB73" s="279"/>
      <c r="AC73" s="279"/>
      <c r="AD73" s="279"/>
      <c r="AE73" s="279"/>
      <c r="AF73" s="279"/>
      <c r="AG73" s="279"/>
    </row>
  </sheetData>
  <mergeCells count="326">
    <mergeCell ref="A1:AG1"/>
    <mergeCell ref="A3:AG3"/>
    <mergeCell ref="AB4:AC4"/>
    <mergeCell ref="D5:E5"/>
    <mergeCell ref="L4:M4"/>
    <mergeCell ref="N4:O4"/>
    <mergeCell ref="P4:Q4"/>
    <mergeCell ref="R4:S4"/>
    <mergeCell ref="A8:C8"/>
    <mergeCell ref="A6:C6"/>
    <mergeCell ref="A7:C7"/>
    <mergeCell ref="P5:Q5"/>
    <mergeCell ref="R5:S5"/>
    <mergeCell ref="T5:U5"/>
    <mergeCell ref="Z5:AA5"/>
    <mergeCell ref="AB5:AC5"/>
    <mergeCell ref="AD5:AE5"/>
    <mergeCell ref="F5:G5"/>
    <mergeCell ref="H5:I5"/>
    <mergeCell ref="J5:K5"/>
    <mergeCell ref="L5:M5"/>
    <mergeCell ref="N5:O5"/>
    <mergeCell ref="AF4:AG4"/>
    <mergeCell ref="AF5:AG5"/>
    <mergeCell ref="A19:E19"/>
    <mergeCell ref="F19:K19"/>
    <mergeCell ref="AD4:AE4"/>
    <mergeCell ref="F4:K4"/>
    <mergeCell ref="V5:W5"/>
    <mergeCell ref="T4:W4"/>
    <mergeCell ref="X5:Y5"/>
    <mergeCell ref="X4:AA4"/>
    <mergeCell ref="A5:C5"/>
    <mergeCell ref="A4:E4"/>
    <mergeCell ref="A9:C9"/>
    <mergeCell ref="A18:AG18"/>
    <mergeCell ref="L19:AG19"/>
    <mergeCell ref="A11:E11"/>
    <mergeCell ref="A12:AG16"/>
    <mergeCell ref="A54:I54"/>
    <mergeCell ref="A55:I55"/>
    <mergeCell ref="A56:I56"/>
    <mergeCell ref="A21:C21"/>
    <mergeCell ref="A22:C22"/>
    <mergeCell ref="A23:C23"/>
    <mergeCell ref="A24:C24"/>
    <mergeCell ref="R20:S20"/>
    <mergeCell ref="T20:U20"/>
    <mergeCell ref="L20:M20"/>
    <mergeCell ref="N20:O20"/>
    <mergeCell ref="P20:Q20"/>
    <mergeCell ref="F20:G20"/>
    <mergeCell ref="H20:I20"/>
    <mergeCell ref="J20:K20"/>
    <mergeCell ref="A32:AG32"/>
    <mergeCell ref="M35:O35"/>
    <mergeCell ref="A34:I34"/>
    <mergeCell ref="P34:U34"/>
    <mergeCell ref="A26:E26"/>
    <mergeCell ref="D20:E20"/>
    <mergeCell ref="A20:C20"/>
    <mergeCell ref="AB20:AC20"/>
    <mergeCell ref="Z20:AA20"/>
    <mergeCell ref="AD20:AE20"/>
    <mergeCell ref="AF20:AG20"/>
    <mergeCell ref="A51:I51"/>
    <mergeCell ref="A42:I42"/>
    <mergeCell ref="A39:I39"/>
    <mergeCell ref="A41:I41"/>
    <mergeCell ref="A45:I45"/>
    <mergeCell ref="A46:I46"/>
    <mergeCell ref="M46:O46"/>
    <mergeCell ref="P46:R46"/>
    <mergeCell ref="S46:U46"/>
    <mergeCell ref="V46:X46"/>
    <mergeCell ref="J46:L46"/>
    <mergeCell ref="A43:I43"/>
    <mergeCell ref="A44:I44"/>
    <mergeCell ref="J41:L41"/>
    <mergeCell ref="M41:O41"/>
    <mergeCell ref="A40:I40"/>
    <mergeCell ref="V20:W20"/>
    <mergeCell ref="X20:Y20"/>
    <mergeCell ref="A47:I47"/>
    <mergeCell ref="A48:I48"/>
    <mergeCell ref="A49:I49"/>
    <mergeCell ref="AB34:AG34"/>
    <mergeCell ref="A68:E68"/>
    <mergeCell ref="A61:I61"/>
    <mergeCell ref="V34:AA34"/>
    <mergeCell ref="P35:R35"/>
    <mergeCell ref="S35:U35"/>
    <mergeCell ref="V35:X35"/>
    <mergeCell ref="Y35:AA35"/>
    <mergeCell ref="V41:X41"/>
    <mergeCell ref="Y41:AA41"/>
    <mergeCell ref="Y46:AA46"/>
    <mergeCell ref="J49:L49"/>
    <mergeCell ref="M49:O49"/>
    <mergeCell ref="P49:R49"/>
    <mergeCell ref="S49:U49"/>
    <mergeCell ref="V49:X49"/>
    <mergeCell ref="Y49:AA49"/>
    <mergeCell ref="V57:X57"/>
    <mergeCell ref="Y57:AA57"/>
    <mergeCell ref="A60:I60"/>
    <mergeCell ref="V56:X56"/>
    <mergeCell ref="Y56:AA56"/>
    <mergeCell ref="S56:U56"/>
    <mergeCell ref="S59:U59"/>
    <mergeCell ref="V59:X59"/>
    <mergeCell ref="AB35:AD35"/>
    <mergeCell ref="AE35:AG35"/>
    <mergeCell ref="A53:I53"/>
    <mergeCell ref="J34:O34"/>
    <mergeCell ref="J35:L35"/>
    <mergeCell ref="AB36:AD36"/>
    <mergeCell ref="AE36:AG36"/>
    <mergeCell ref="J37:L37"/>
    <mergeCell ref="M37:O37"/>
    <mergeCell ref="P37:R37"/>
    <mergeCell ref="S37:U37"/>
    <mergeCell ref="V37:X37"/>
    <mergeCell ref="Y37:AA37"/>
    <mergeCell ref="AB37:AD37"/>
    <mergeCell ref="AE37:AG37"/>
    <mergeCell ref="J36:L36"/>
    <mergeCell ref="M36:O36"/>
    <mergeCell ref="P36:R36"/>
    <mergeCell ref="S36:U36"/>
    <mergeCell ref="V36:X36"/>
    <mergeCell ref="Y36:AA36"/>
    <mergeCell ref="P41:R41"/>
    <mergeCell ref="S41:U41"/>
    <mergeCell ref="AB41:AD41"/>
    <mergeCell ref="AE41:AG41"/>
    <mergeCell ref="AB38:AD38"/>
    <mergeCell ref="AE38:AG38"/>
    <mergeCell ref="J40:L40"/>
    <mergeCell ref="M40:O40"/>
    <mergeCell ref="P40:R40"/>
    <mergeCell ref="S40:U40"/>
    <mergeCell ref="V40:X40"/>
    <mergeCell ref="Y40:AA40"/>
    <mergeCell ref="AB40:AD40"/>
    <mergeCell ref="AE40:AG40"/>
    <mergeCell ref="J38:L38"/>
    <mergeCell ref="M38:O38"/>
    <mergeCell ref="P38:R38"/>
    <mergeCell ref="S38:U38"/>
    <mergeCell ref="V38:X38"/>
    <mergeCell ref="Y38:AA38"/>
    <mergeCell ref="S39:U39"/>
    <mergeCell ref="V39:X39"/>
    <mergeCell ref="Y39:AA39"/>
    <mergeCell ref="AB39:AD39"/>
    <mergeCell ref="AE39:AG39"/>
    <mergeCell ref="AB42:AD42"/>
    <mergeCell ref="AE42:AG42"/>
    <mergeCell ref="J43:L43"/>
    <mergeCell ref="M43:O43"/>
    <mergeCell ref="P43:R43"/>
    <mergeCell ref="S43:U43"/>
    <mergeCell ref="V43:X43"/>
    <mergeCell ref="Y43:AA43"/>
    <mergeCell ref="AB43:AD43"/>
    <mergeCell ref="AE43:AG43"/>
    <mergeCell ref="J42:L42"/>
    <mergeCell ref="M42:O42"/>
    <mergeCell ref="P42:R42"/>
    <mergeCell ref="S42:U42"/>
    <mergeCell ref="V42:X42"/>
    <mergeCell ref="Y42:AA42"/>
    <mergeCell ref="AB44:AD44"/>
    <mergeCell ref="AE44:AG44"/>
    <mergeCell ref="J45:L45"/>
    <mergeCell ref="M45:O45"/>
    <mergeCell ref="P45:R45"/>
    <mergeCell ref="S45:U45"/>
    <mergeCell ref="V45:X45"/>
    <mergeCell ref="Y45:AA45"/>
    <mergeCell ref="AB45:AD45"/>
    <mergeCell ref="AE45:AG45"/>
    <mergeCell ref="J44:L44"/>
    <mergeCell ref="M44:O44"/>
    <mergeCell ref="P44:R44"/>
    <mergeCell ref="S44:U44"/>
    <mergeCell ref="V44:X44"/>
    <mergeCell ref="Y44:AA44"/>
    <mergeCell ref="AB46:AD46"/>
    <mergeCell ref="AE46:AG46"/>
    <mergeCell ref="J47:L47"/>
    <mergeCell ref="M47:O47"/>
    <mergeCell ref="P47:R47"/>
    <mergeCell ref="S47:U47"/>
    <mergeCell ref="V47:X47"/>
    <mergeCell ref="Y47:AA47"/>
    <mergeCell ref="AB47:AD47"/>
    <mergeCell ref="AE47:AG47"/>
    <mergeCell ref="AB49:AD49"/>
    <mergeCell ref="AE49:AG49"/>
    <mergeCell ref="AB52:AD52"/>
    <mergeCell ref="AE52:AG52"/>
    <mergeCell ref="J53:L53"/>
    <mergeCell ref="M53:O53"/>
    <mergeCell ref="P53:R53"/>
    <mergeCell ref="S53:U53"/>
    <mergeCell ref="V53:X53"/>
    <mergeCell ref="Y53:AA53"/>
    <mergeCell ref="AB53:AD53"/>
    <mergeCell ref="AE53:AG53"/>
    <mergeCell ref="J52:L52"/>
    <mergeCell ref="M52:O52"/>
    <mergeCell ref="P52:R52"/>
    <mergeCell ref="S52:U52"/>
    <mergeCell ref="V52:X52"/>
    <mergeCell ref="Y52:AA52"/>
    <mergeCell ref="V51:AA51"/>
    <mergeCell ref="AB51:AG51"/>
    <mergeCell ref="J51:O51"/>
    <mergeCell ref="P51:U51"/>
    <mergeCell ref="AB54:AD54"/>
    <mergeCell ref="AE54:AG54"/>
    <mergeCell ref="J55:L55"/>
    <mergeCell ref="M55:O55"/>
    <mergeCell ref="P55:R55"/>
    <mergeCell ref="S55:U55"/>
    <mergeCell ref="V55:X55"/>
    <mergeCell ref="Y55:AA55"/>
    <mergeCell ref="AB55:AD55"/>
    <mergeCell ref="AE55:AG55"/>
    <mergeCell ref="J54:L54"/>
    <mergeCell ref="M54:O54"/>
    <mergeCell ref="P54:R54"/>
    <mergeCell ref="S54:U54"/>
    <mergeCell ref="V54:X54"/>
    <mergeCell ref="Y54:AA54"/>
    <mergeCell ref="A59:I59"/>
    <mergeCell ref="J59:L59"/>
    <mergeCell ref="M59:O59"/>
    <mergeCell ref="P59:R59"/>
    <mergeCell ref="Y59:AA59"/>
    <mergeCell ref="A57:I57"/>
    <mergeCell ref="A58:I58"/>
    <mergeCell ref="AB59:AD59"/>
    <mergeCell ref="J58:L58"/>
    <mergeCell ref="M58:O58"/>
    <mergeCell ref="P58:R58"/>
    <mergeCell ref="S58:U58"/>
    <mergeCell ref="V58:X58"/>
    <mergeCell ref="Y58:AA58"/>
    <mergeCell ref="J61:L61"/>
    <mergeCell ref="M61:O61"/>
    <mergeCell ref="P61:R61"/>
    <mergeCell ref="S61:U61"/>
    <mergeCell ref="V61:X61"/>
    <mergeCell ref="Y61:AA61"/>
    <mergeCell ref="J62:L62"/>
    <mergeCell ref="M62:O62"/>
    <mergeCell ref="P62:R62"/>
    <mergeCell ref="S62:U62"/>
    <mergeCell ref="AB61:AD61"/>
    <mergeCell ref="AE61:AG61"/>
    <mergeCell ref="AE59:AG59"/>
    <mergeCell ref="AB58:AD58"/>
    <mergeCell ref="AE58:AG58"/>
    <mergeCell ref="AB56:AD56"/>
    <mergeCell ref="AE56:AG56"/>
    <mergeCell ref="J57:L57"/>
    <mergeCell ref="M57:O57"/>
    <mergeCell ref="P57:R57"/>
    <mergeCell ref="S57:U57"/>
    <mergeCell ref="J60:L60"/>
    <mergeCell ref="M60:O60"/>
    <mergeCell ref="P60:R60"/>
    <mergeCell ref="S60:U60"/>
    <mergeCell ref="V60:X60"/>
    <mergeCell ref="Y60:AA60"/>
    <mergeCell ref="AB60:AD60"/>
    <mergeCell ref="AE60:AG60"/>
    <mergeCell ref="AB57:AD57"/>
    <mergeCell ref="AE57:AG57"/>
    <mergeCell ref="J56:L56"/>
    <mergeCell ref="M56:O56"/>
    <mergeCell ref="P56:R56"/>
    <mergeCell ref="AE62:AG62"/>
    <mergeCell ref="A65:I65"/>
    <mergeCell ref="A66:I66"/>
    <mergeCell ref="J66:L66"/>
    <mergeCell ref="M66:O66"/>
    <mergeCell ref="P66:R66"/>
    <mergeCell ref="S66:U66"/>
    <mergeCell ref="AB64:AD64"/>
    <mergeCell ref="AE64:AG64"/>
    <mergeCell ref="A64:I64"/>
    <mergeCell ref="J64:L64"/>
    <mergeCell ref="M64:O64"/>
    <mergeCell ref="P64:R64"/>
    <mergeCell ref="S64:U64"/>
    <mergeCell ref="V64:X64"/>
    <mergeCell ref="Y64:AA64"/>
    <mergeCell ref="A62:I62"/>
    <mergeCell ref="A69:AG72"/>
    <mergeCell ref="A27:AG30"/>
    <mergeCell ref="A63:I63"/>
    <mergeCell ref="M63:O63"/>
    <mergeCell ref="J63:L63"/>
    <mergeCell ref="P63:R63"/>
    <mergeCell ref="S63:U63"/>
    <mergeCell ref="V63:X63"/>
    <mergeCell ref="Y63:AA63"/>
    <mergeCell ref="AB63:AD63"/>
    <mergeCell ref="AE63:AG63"/>
    <mergeCell ref="V66:X66"/>
    <mergeCell ref="Y66:AA66"/>
    <mergeCell ref="AB66:AD66"/>
    <mergeCell ref="AE66:AG66"/>
    <mergeCell ref="A36:I36"/>
    <mergeCell ref="A37:I37"/>
    <mergeCell ref="A38:I38"/>
    <mergeCell ref="J39:L39"/>
    <mergeCell ref="M39:O39"/>
    <mergeCell ref="P39:R39"/>
    <mergeCell ref="V62:X62"/>
    <mergeCell ref="Y62:AA62"/>
    <mergeCell ref="AB62:AD62"/>
  </mergeCells>
  <conditionalFormatting sqref="D9:AG10 F11:AG11">
    <cfRule type="colorScale" priority="9">
      <colorScale>
        <cfvo type="num" val="-1"/>
        <cfvo type="num" val="0"/>
        <cfvo type="num" val="1"/>
        <color rgb="FF63BE7B"/>
        <color rgb="FFFFEB84"/>
        <color rgb="FFF8696B"/>
      </colorScale>
    </cfRule>
  </conditionalFormatting>
  <conditionalFormatting sqref="D9:AG10 F11:AG11">
    <cfRule type="iconSet" priority="18">
      <iconSet iconSet="3Arrows" showValue="0">
        <cfvo type="percent" val="0"/>
        <cfvo type="num" val="$K$8=$K$7"/>
        <cfvo type="num" val="1" gte="0"/>
      </iconSet>
    </cfRule>
  </conditionalFormatting>
  <conditionalFormatting sqref="D24:AG24">
    <cfRule type="colorScale" priority="7">
      <colorScale>
        <cfvo type="num" val="-1"/>
        <cfvo type="num" val="0"/>
        <cfvo type="num" val="1"/>
        <color rgb="FF63BE7B"/>
        <color rgb="FFFFEB84"/>
        <color rgb="FFF8696B"/>
      </colorScale>
    </cfRule>
  </conditionalFormatting>
  <conditionalFormatting sqref="D24:AG24">
    <cfRule type="iconSet" priority="8">
      <iconSet iconSet="3Arrows" showValue="0">
        <cfvo type="percent" val="0"/>
        <cfvo type="num" val="$K$8=$K$7"/>
        <cfvo type="num" val="1" gte="0"/>
      </iconSet>
    </cfRule>
  </conditionalFormatting>
  <conditionalFormatting sqref="F26:AG26">
    <cfRule type="colorScale" priority="3">
      <colorScale>
        <cfvo type="num" val="-1"/>
        <cfvo type="num" val="0"/>
        <cfvo type="num" val="1"/>
        <color rgb="FF63BE7B"/>
        <color rgb="FFFFEB84"/>
        <color rgb="FFF8696B"/>
      </colorScale>
    </cfRule>
  </conditionalFormatting>
  <conditionalFormatting sqref="F26:AG26">
    <cfRule type="iconSet" priority="4">
      <iconSet iconSet="3Arrows" showValue="0">
        <cfvo type="percent" val="0"/>
        <cfvo type="num" val="$K$8=$K$7"/>
        <cfvo type="num" val="1" gte="0"/>
      </iconSet>
    </cfRule>
  </conditionalFormatting>
  <conditionalFormatting sqref="F68:AG68">
    <cfRule type="colorScale" priority="1">
      <colorScale>
        <cfvo type="num" val="-1"/>
        <cfvo type="num" val="0"/>
        <cfvo type="num" val="1"/>
        <color rgb="FF63BE7B"/>
        <color rgb="FFFFEB84"/>
        <color rgb="FFF8696B"/>
      </colorScale>
    </cfRule>
  </conditionalFormatting>
  <conditionalFormatting sqref="F68:AG68">
    <cfRule type="iconSet" priority="2">
      <iconSet iconSet="3Arrows" showValue="0">
        <cfvo type="percent" val="0"/>
        <cfvo type="num" val="$K$8=$K$7"/>
        <cfvo type="num" val="1" gte="0"/>
      </iconSet>
    </cfRule>
  </conditionalFormatting>
  <pageMargins left="0.35" right="0" top="0.5" bottom="0.5" header="0.3" footer="0.3"/>
  <pageSetup orientation="portrait" r:id="rId1"/>
  <headerFooter differentFirst="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302B71-30E8-4B9E-B4E6-525FBE39B203}">
  <sheetPr codeName="Sheet3">
    <tabColor theme="7"/>
  </sheetPr>
  <dimension ref="A1:AM47"/>
  <sheetViews>
    <sheetView zoomScale="69" zoomScaleNormal="69" workbookViewId="0">
      <selection activeCell="AW24" sqref="AW24"/>
    </sheetView>
  </sheetViews>
  <sheetFormatPr defaultRowHeight="14.4" x14ac:dyDescent="0.55000000000000004"/>
  <cols>
    <col min="1" max="1" width="3.41796875" customWidth="1"/>
    <col min="2" max="86" width="2.26171875" customWidth="1"/>
  </cols>
  <sheetData>
    <row r="1" spans="1:39" x14ac:dyDescent="0.55000000000000004">
      <c r="A1" s="384" t="s">
        <v>389</v>
      </c>
      <c r="B1" s="384"/>
      <c r="C1" s="384"/>
      <c r="D1" s="384"/>
      <c r="E1" s="384"/>
      <c r="F1" s="384"/>
      <c r="G1" s="384"/>
      <c r="H1" s="384"/>
      <c r="I1" s="384"/>
      <c r="J1" s="384"/>
      <c r="K1" s="384"/>
      <c r="L1" s="384"/>
      <c r="M1" s="384"/>
      <c r="N1" s="384"/>
      <c r="O1" s="384"/>
      <c r="P1" s="384"/>
      <c r="Q1" s="384"/>
      <c r="R1" s="384"/>
      <c r="S1" s="384"/>
      <c r="T1" s="384"/>
      <c r="U1" s="384"/>
      <c r="V1" s="384"/>
      <c r="W1" s="384"/>
      <c r="X1" s="384"/>
      <c r="Y1" s="384"/>
      <c r="Z1" s="384"/>
      <c r="AA1" s="384"/>
      <c r="AB1" s="384"/>
      <c r="AC1" s="384"/>
      <c r="AD1" s="384"/>
      <c r="AE1" s="384"/>
      <c r="AF1" s="384"/>
      <c r="AG1" s="384"/>
      <c r="AH1" s="384"/>
      <c r="AI1" s="384"/>
      <c r="AJ1" s="384"/>
      <c r="AK1" s="384"/>
      <c r="AL1" s="384"/>
      <c r="AM1" s="384"/>
    </row>
    <row r="2" spans="1:39" x14ac:dyDescent="0.55000000000000004">
      <c r="AI2" s="414" t="s">
        <v>221</v>
      </c>
      <c r="AJ2" s="414"/>
      <c r="AK2" s="414"/>
    </row>
    <row r="3" spans="1:39" x14ac:dyDescent="0.55000000000000004">
      <c r="A3" s="167">
        <v>1</v>
      </c>
      <c r="B3" s="287" t="s">
        <v>219</v>
      </c>
      <c r="C3" s="287"/>
      <c r="D3" s="287"/>
      <c r="E3" s="287"/>
      <c r="F3" s="287"/>
      <c r="G3" s="287"/>
      <c r="H3" s="287"/>
      <c r="I3" s="287"/>
      <c r="J3" s="287"/>
      <c r="K3" s="287"/>
      <c r="L3" s="287"/>
      <c r="M3" s="287"/>
      <c r="N3" s="287"/>
      <c r="O3" s="287"/>
      <c r="P3" s="287"/>
      <c r="Q3" s="287"/>
      <c r="R3" s="287"/>
      <c r="S3" s="287"/>
      <c r="T3" s="287"/>
      <c r="U3" s="287"/>
      <c r="V3" s="287"/>
      <c r="W3" s="287"/>
      <c r="X3" s="287"/>
      <c r="Y3" s="287"/>
      <c r="Z3" s="287"/>
      <c r="AA3" s="287"/>
      <c r="AB3" s="287"/>
      <c r="AC3" s="287"/>
      <c r="AD3" s="287"/>
      <c r="AE3" s="287"/>
      <c r="AF3" s="287"/>
      <c r="AG3" s="287"/>
      <c r="AH3" s="287"/>
      <c r="AI3" s="409"/>
      <c r="AJ3" s="409"/>
      <c r="AK3" s="409"/>
    </row>
    <row r="4" spans="1:39" x14ac:dyDescent="0.55000000000000004">
      <c r="A4" s="26"/>
      <c r="B4" s="176"/>
      <c r="C4" s="419" t="s">
        <v>242</v>
      </c>
      <c r="D4" s="420"/>
      <c r="E4" s="420"/>
      <c r="F4" s="420"/>
      <c r="G4" s="420"/>
      <c r="H4" s="420"/>
      <c r="I4" s="420"/>
      <c r="J4" s="420"/>
      <c r="K4" s="420"/>
      <c r="L4" s="420"/>
      <c r="M4" s="420"/>
      <c r="N4" s="420"/>
      <c r="O4" s="420"/>
      <c r="P4" s="420"/>
      <c r="Q4" s="420"/>
      <c r="R4" s="420"/>
      <c r="S4" s="420"/>
      <c r="T4" s="420"/>
      <c r="U4" s="420"/>
      <c r="V4" s="420"/>
      <c r="W4" s="420"/>
      <c r="X4" s="420"/>
      <c r="Y4" s="420"/>
      <c r="Z4" s="420"/>
      <c r="AA4" s="420"/>
      <c r="AB4" s="420"/>
      <c r="AC4" s="420"/>
      <c r="AD4" s="420"/>
      <c r="AE4" s="420"/>
      <c r="AF4" s="420"/>
      <c r="AG4" s="420"/>
      <c r="AH4" s="421"/>
      <c r="AI4" s="415"/>
      <c r="AJ4" s="416"/>
      <c r="AK4" s="417"/>
    </row>
    <row r="5" spans="1:39" x14ac:dyDescent="0.55000000000000004">
      <c r="A5" s="26"/>
      <c r="B5" s="176"/>
      <c r="D5" s="289" t="s">
        <v>240</v>
      </c>
      <c r="E5" s="290"/>
      <c r="F5" s="290"/>
      <c r="G5" s="290"/>
      <c r="H5" s="290"/>
      <c r="I5" s="290"/>
      <c r="J5" s="290"/>
      <c r="K5" s="290"/>
      <c r="L5" s="290"/>
      <c r="M5" s="290"/>
      <c r="N5" s="290"/>
      <c r="O5" s="290"/>
      <c r="P5" s="290"/>
      <c r="Q5" s="290"/>
      <c r="R5" s="290"/>
      <c r="S5" s="290"/>
      <c r="T5" s="290"/>
      <c r="U5" s="290"/>
      <c r="V5" s="290"/>
      <c r="W5" s="290"/>
      <c r="X5" s="290"/>
      <c r="Y5" s="290"/>
      <c r="Z5" s="290"/>
      <c r="AA5" s="290"/>
      <c r="AB5" s="290"/>
      <c r="AC5" s="290"/>
      <c r="AD5" s="290"/>
      <c r="AE5" s="290"/>
      <c r="AF5" s="290"/>
      <c r="AG5" s="290"/>
      <c r="AH5" s="291"/>
      <c r="AI5" s="415"/>
      <c r="AJ5" s="416"/>
      <c r="AK5" s="417"/>
    </row>
    <row r="6" spans="1:39" x14ac:dyDescent="0.55000000000000004">
      <c r="A6" s="26"/>
      <c r="B6" s="176"/>
      <c r="D6" s="85"/>
      <c r="E6" s="332" t="s">
        <v>251</v>
      </c>
      <c r="F6" s="332"/>
      <c r="G6" s="332"/>
      <c r="H6" s="332"/>
      <c r="I6" s="332"/>
      <c r="J6" s="332"/>
      <c r="K6" s="332"/>
      <c r="L6" s="332"/>
      <c r="M6" s="332"/>
      <c r="N6" s="332"/>
      <c r="O6" s="332"/>
      <c r="P6" s="332"/>
      <c r="Q6" s="332"/>
      <c r="R6" s="332"/>
      <c r="S6" s="332"/>
      <c r="T6" s="332"/>
      <c r="U6" s="332"/>
      <c r="V6" s="332"/>
      <c r="W6" s="332"/>
      <c r="X6" s="332"/>
      <c r="Y6" s="332"/>
      <c r="Z6" s="332"/>
      <c r="AA6" s="332"/>
      <c r="AB6" s="332"/>
      <c r="AC6" s="332"/>
      <c r="AD6" s="332"/>
      <c r="AE6" s="332"/>
      <c r="AF6" s="332"/>
      <c r="AG6" s="332"/>
      <c r="AH6" s="332"/>
      <c r="AI6" s="415"/>
      <c r="AJ6" s="416"/>
      <c r="AK6" s="417"/>
    </row>
    <row r="7" spans="1:39" x14ac:dyDescent="0.55000000000000004">
      <c r="A7" s="26"/>
      <c r="E7" s="289" t="s">
        <v>222</v>
      </c>
      <c r="F7" s="290"/>
      <c r="G7" s="290"/>
      <c r="H7" s="290"/>
      <c r="I7" s="290"/>
      <c r="J7" s="290"/>
      <c r="K7" s="290"/>
      <c r="L7" s="290"/>
      <c r="M7" s="290"/>
      <c r="N7" s="290"/>
      <c r="O7" s="290"/>
      <c r="P7" s="290"/>
      <c r="Q7" s="290"/>
      <c r="R7" s="290"/>
      <c r="S7" s="290"/>
      <c r="T7" s="290"/>
      <c r="U7" s="290"/>
      <c r="V7" s="290"/>
      <c r="W7" s="290"/>
      <c r="X7" s="290"/>
      <c r="Y7" s="290"/>
      <c r="Z7" s="290"/>
      <c r="AA7" s="290"/>
      <c r="AB7" s="290"/>
      <c r="AC7" s="290"/>
      <c r="AD7" s="290"/>
      <c r="AE7" s="290"/>
      <c r="AF7" s="290"/>
      <c r="AG7" s="290"/>
      <c r="AH7" s="291"/>
      <c r="AI7" s="409"/>
      <c r="AJ7" s="409"/>
      <c r="AK7" s="409"/>
    </row>
    <row r="8" spans="1:39" x14ac:dyDescent="0.55000000000000004">
      <c r="F8" s="332" t="s">
        <v>241</v>
      </c>
      <c r="G8" s="332"/>
      <c r="H8" s="332"/>
      <c r="I8" s="332"/>
      <c r="J8" s="332"/>
      <c r="K8" s="332"/>
      <c r="L8" s="332"/>
      <c r="M8" s="332"/>
      <c r="N8" s="332"/>
      <c r="O8" s="332"/>
      <c r="P8" s="332"/>
      <c r="Q8" s="332"/>
      <c r="R8" s="332"/>
      <c r="S8" s="332"/>
      <c r="T8" s="332"/>
      <c r="U8" s="332"/>
      <c r="V8" s="332"/>
      <c r="W8" s="332"/>
      <c r="X8" s="332"/>
      <c r="Y8" s="332"/>
      <c r="Z8" s="332"/>
      <c r="AA8" s="332"/>
      <c r="AB8" s="332"/>
      <c r="AC8" s="332"/>
      <c r="AD8" s="332"/>
      <c r="AE8" s="332"/>
      <c r="AF8" s="332"/>
      <c r="AG8" s="332"/>
      <c r="AH8" s="332"/>
    </row>
    <row r="9" spans="1:39" x14ac:dyDescent="0.55000000000000004">
      <c r="E9" s="76"/>
      <c r="F9" s="76"/>
      <c r="G9" s="418"/>
      <c r="H9" s="418"/>
      <c r="I9" s="418"/>
      <c r="J9" s="418"/>
      <c r="K9" s="418"/>
      <c r="L9" s="418"/>
      <c r="M9" s="418"/>
      <c r="N9" s="418"/>
      <c r="O9" s="418"/>
      <c r="P9" s="418"/>
      <c r="Q9" s="418"/>
      <c r="R9" s="418"/>
      <c r="S9" s="418"/>
      <c r="T9" s="418"/>
      <c r="U9" s="418"/>
      <c r="V9" s="418"/>
      <c r="W9" s="418"/>
      <c r="X9" s="418"/>
      <c r="Y9" s="418"/>
      <c r="Z9" s="418"/>
      <c r="AA9" s="418"/>
      <c r="AB9" s="418"/>
      <c r="AC9" s="418"/>
      <c r="AD9" s="418"/>
      <c r="AE9" s="418"/>
      <c r="AF9" s="418"/>
      <c r="AG9" s="418"/>
      <c r="AH9" s="418"/>
      <c r="AI9" s="418"/>
      <c r="AJ9" s="418"/>
      <c r="AK9" s="418"/>
      <c r="AL9" s="418"/>
      <c r="AM9" s="418"/>
    </row>
    <row r="10" spans="1:39" x14ac:dyDescent="0.55000000000000004">
      <c r="E10" s="76"/>
      <c r="F10" s="76"/>
      <c r="G10" s="418"/>
      <c r="H10" s="418"/>
      <c r="I10" s="418"/>
      <c r="J10" s="418"/>
      <c r="K10" s="418"/>
      <c r="L10" s="418"/>
      <c r="M10" s="418"/>
      <c r="N10" s="418"/>
      <c r="O10" s="418"/>
      <c r="P10" s="418"/>
      <c r="Q10" s="418"/>
      <c r="R10" s="418"/>
      <c r="S10" s="418"/>
      <c r="T10" s="418"/>
      <c r="U10" s="418"/>
      <c r="V10" s="418"/>
      <c r="W10" s="418"/>
      <c r="X10" s="418"/>
      <c r="Y10" s="418"/>
      <c r="Z10" s="418"/>
      <c r="AA10" s="418"/>
      <c r="AB10" s="418"/>
      <c r="AC10" s="418"/>
      <c r="AD10" s="418"/>
      <c r="AE10" s="418"/>
      <c r="AF10" s="418"/>
      <c r="AG10" s="418"/>
      <c r="AH10" s="418"/>
      <c r="AI10" s="418"/>
      <c r="AJ10" s="418"/>
      <c r="AK10" s="418"/>
      <c r="AL10" s="418"/>
      <c r="AM10" s="418"/>
    </row>
    <row r="11" spans="1:39" x14ac:dyDescent="0.55000000000000004">
      <c r="E11" s="101"/>
      <c r="F11" s="101"/>
      <c r="G11" s="418"/>
      <c r="H11" s="418"/>
      <c r="I11" s="418"/>
      <c r="J11" s="418"/>
      <c r="K11" s="418"/>
      <c r="L11" s="418"/>
      <c r="M11" s="418"/>
      <c r="N11" s="418"/>
      <c r="O11" s="418"/>
      <c r="P11" s="418"/>
      <c r="Q11" s="418"/>
      <c r="R11" s="418"/>
      <c r="S11" s="418"/>
      <c r="T11" s="418"/>
      <c r="U11" s="418"/>
      <c r="V11" s="418"/>
      <c r="W11" s="418"/>
      <c r="X11" s="418"/>
      <c r="Y11" s="418"/>
      <c r="Z11" s="418"/>
      <c r="AA11" s="418"/>
      <c r="AB11" s="418"/>
      <c r="AC11" s="418"/>
      <c r="AD11" s="418"/>
      <c r="AE11" s="418"/>
      <c r="AF11" s="418"/>
      <c r="AG11" s="418"/>
      <c r="AH11" s="418"/>
      <c r="AI11" s="418"/>
      <c r="AJ11" s="418"/>
      <c r="AK11" s="418"/>
      <c r="AL11" s="418"/>
      <c r="AM11" s="418"/>
    </row>
    <row r="12" spans="1:39" x14ac:dyDescent="0.55000000000000004">
      <c r="E12" s="101"/>
      <c r="F12" s="101"/>
      <c r="G12" s="418"/>
      <c r="H12" s="418"/>
      <c r="I12" s="418"/>
      <c r="J12" s="418"/>
      <c r="K12" s="418"/>
      <c r="L12" s="418"/>
      <c r="M12" s="418"/>
      <c r="N12" s="418"/>
      <c r="O12" s="418"/>
      <c r="P12" s="418"/>
      <c r="Q12" s="418"/>
      <c r="R12" s="418"/>
      <c r="S12" s="418"/>
      <c r="T12" s="418"/>
      <c r="U12" s="418"/>
      <c r="V12" s="418"/>
      <c r="W12" s="418"/>
      <c r="X12" s="418"/>
      <c r="Y12" s="418"/>
      <c r="Z12" s="418"/>
      <c r="AA12" s="418"/>
      <c r="AB12" s="418"/>
      <c r="AC12" s="418"/>
      <c r="AD12" s="418"/>
      <c r="AE12" s="418"/>
      <c r="AF12" s="418"/>
      <c r="AG12" s="418"/>
      <c r="AH12" s="418"/>
      <c r="AI12" s="418"/>
      <c r="AJ12" s="418"/>
      <c r="AK12" s="418"/>
      <c r="AL12" s="418"/>
      <c r="AM12" s="418"/>
    </row>
    <row r="14" spans="1:39" x14ac:dyDescent="0.55000000000000004">
      <c r="A14" s="167">
        <v>2</v>
      </c>
      <c r="B14" s="287" t="s">
        <v>220</v>
      </c>
      <c r="C14" s="287"/>
      <c r="D14" s="287"/>
      <c r="E14" s="287"/>
      <c r="F14" s="287"/>
      <c r="G14" s="287"/>
      <c r="H14" s="287"/>
      <c r="I14" s="287"/>
      <c r="J14" s="287"/>
      <c r="K14" s="287"/>
      <c r="L14" s="287"/>
      <c r="M14" s="287"/>
      <c r="N14" s="287"/>
      <c r="O14" s="287"/>
      <c r="P14" s="287"/>
      <c r="Q14" s="287"/>
      <c r="R14" s="287"/>
      <c r="S14" s="287"/>
      <c r="T14" s="287"/>
      <c r="U14" s="287"/>
      <c r="V14" s="287"/>
      <c r="W14" s="287"/>
      <c r="X14" s="287"/>
      <c r="Y14" s="287"/>
      <c r="Z14" s="287"/>
      <c r="AA14" s="287"/>
      <c r="AB14" s="287"/>
      <c r="AC14" s="287"/>
      <c r="AD14" s="287"/>
      <c r="AE14" s="287"/>
      <c r="AF14" s="287"/>
      <c r="AG14" s="287"/>
      <c r="AH14" s="287"/>
      <c r="AI14" s="409"/>
      <c r="AJ14" s="409"/>
      <c r="AK14" s="409"/>
    </row>
    <row r="15" spans="1:39" x14ac:dyDescent="0.55000000000000004">
      <c r="C15" s="332" t="s">
        <v>223</v>
      </c>
      <c r="D15" s="411"/>
      <c r="E15" s="411"/>
      <c r="F15" s="411"/>
      <c r="G15" s="411"/>
      <c r="H15" s="411"/>
      <c r="I15" s="411"/>
      <c r="J15" s="411"/>
      <c r="K15" s="411"/>
      <c r="L15" s="411"/>
      <c r="M15" s="411"/>
      <c r="N15" s="411"/>
      <c r="O15" s="411"/>
      <c r="P15" s="411"/>
      <c r="Q15" s="411"/>
      <c r="R15" s="411"/>
      <c r="S15" s="411"/>
      <c r="T15" s="411"/>
      <c r="U15" s="411"/>
      <c r="V15" s="411"/>
      <c r="W15" s="411"/>
      <c r="X15" s="411"/>
      <c r="Y15" s="411"/>
      <c r="Z15" s="411"/>
      <c r="AA15" s="411"/>
      <c r="AB15" s="411"/>
      <c r="AC15" s="411"/>
      <c r="AD15" s="411"/>
      <c r="AE15" s="411"/>
      <c r="AF15" s="411"/>
      <c r="AG15" s="411"/>
      <c r="AH15" s="411"/>
    </row>
    <row r="16" spans="1:39" x14ac:dyDescent="0.55000000000000004">
      <c r="D16" s="410"/>
      <c r="E16" s="410"/>
      <c r="F16" s="410"/>
      <c r="G16" s="410"/>
      <c r="H16" s="410"/>
      <c r="I16" s="410"/>
      <c r="J16" s="410"/>
      <c r="K16" s="410"/>
      <c r="L16" s="410"/>
      <c r="M16" s="410"/>
      <c r="N16" s="410"/>
      <c r="O16" s="410"/>
      <c r="P16" s="410"/>
      <c r="Q16" s="410"/>
      <c r="R16" s="410"/>
      <c r="S16" s="410"/>
      <c r="T16" s="410"/>
      <c r="U16" s="410"/>
      <c r="V16" s="410"/>
      <c r="W16" s="410"/>
      <c r="X16" s="410"/>
      <c r="Y16" s="410"/>
      <c r="Z16" s="410"/>
      <c r="AA16" s="410"/>
      <c r="AB16" s="410"/>
      <c r="AC16" s="410"/>
      <c r="AD16" s="410"/>
      <c r="AE16" s="410"/>
      <c r="AF16" s="410"/>
      <c r="AG16" s="410"/>
      <c r="AH16" s="410"/>
      <c r="AI16" s="410"/>
      <c r="AJ16" s="410"/>
      <c r="AK16" s="410"/>
      <c r="AL16" s="410"/>
      <c r="AM16" s="410"/>
    </row>
    <row r="17" spans="1:39" x14ac:dyDescent="0.55000000000000004">
      <c r="D17" s="410"/>
      <c r="E17" s="410"/>
      <c r="F17" s="410"/>
      <c r="G17" s="410"/>
      <c r="H17" s="410"/>
      <c r="I17" s="410"/>
      <c r="J17" s="410"/>
      <c r="K17" s="410"/>
      <c r="L17" s="410"/>
      <c r="M17" s="410"/>
      <c r="N17" s="410"/>
      <c r="O17" s="410"/>
      <c r="P17" s="410"/>
      <c r="Q17" s="410"/>
      <c r="R17" s="410"/>
      <c r="S17" s="410"/>
      <c r="T17" s="410"/>
      <c r="U17" s="410"/>
      <c r="V17" s="410"/>
      <c r="W17" s="410"/>
      <c r="X17" s="410"/>
      <c r="Y17" s="410"/>
      <c r="Z17" s="410"/>
      <c r="AA17" s="410"/>
      <c r="AB17" s="410"/>
      <c r="AC17" s="410"/>
      <c r="AD17" s="410"/>
      <c r="AE17" s="410"/>
      <c r="AF17" s="410"/>
      <c r="AG17" s="410"/>
      <c r="AH17" s="410"/>
      <c r="AI17" s="410"/>
      <c r="AJ17" s="410"/>
      <c r="AK17" s="410"/>
      <c r="AL17" s="410"/>
      <c r="AM17" s="410"/>
    </row>
    <row r="18" spans="1:39" x14ac:dyDescent="0.55000000000000004">
      <c r="D18" s="410"/>
      <c r="E18" s="410"/>
      <c r="F18" s="410"/>
      <c r="G18" s="410"/>
      <c r="H18" s="410"/>
      <c r="I18" s="410"/>
      <c r="J18" s="410"/>
      <c r="K18" s="410"/>
      <c r="L18" s="410"/>
      <c r="M18" s="410"/>
      <c r="N18" s="410"/>
      <c r="O18" s="410"/>
      <c r="P18" s="410"/>
      <c r="Q18" s="410"/>
      <c r="R18" s="410"/>
      <c r="S18" s="410"/>
      <c r="T18" s="410"/>
      <c r="U18" s="410"/>
      <c r="V18" s="410"/>
      <c r="W18" s="410"/>
      <c r="X18" s="410"/>
      <c r="Y18" s="410"/>
      <c r="Z18" s="410"/>
      <c r="AA18" s="410"/>
      <c r="AB18" s="410"/>
      <c r="AC18" s="410"/>
      <c r="AD18" s="410"/>
      <c r="AE18" s="410"/>
      <c r="AF18" s="410"/>
      <c r="AG18" s="410"/>
      <c r="AH18" s="410"/>
      <c r="AI18" s="410"/>
      <c r="AJ18" s="410"/>
      <c r="AK18" s="410"/>
      <c r="AL18" s="410"/>
      <c r="AM18" s="410"/>
    </row>
    <row r="19" spans="1:39" x14ac:dyDescent="0.55000000000000004">
      <c r="D19" s="410"/>
      <c r="E19" s="410"/>
      <c r="F19" s="410"/>
      <c r="G19" s="410"/>
      <c r="H19" s="410"/>
      <c r="I19" s="410"/>
      <c r="J19" s="410"/>
      <c r="K19" s="410"/>
      <c r="L19" s="410"/>
      <c r="M19" s="410"/>
      <c r="N19" s="410"/>
      <c r="O19" s="410"/>
      <c r="P19" s="410"/>
      <c r="Q19" s="410"/>
      <c r="R19" s="410"/>
      <c r="S19" s="410"/>
      <c r="T19" s="410"/>
      <c r="U19" s="410"/>
      <c r="V19" s="410"/>
      <c r="W19" s="410"/>
      <c r="X19" s="410"/>
      <c r="Y19" s="410"/>
      <c r="Z19" s="410"/>
      <c r="AA19" s="410"/>
      <c r="AB19" s="410"/>
      <c r="AC19" s="410"/>
      <c r="AD19" s="410"/>
      <c r="AE19" s="410"/>
      <c r="AF19" s="410"/>
      <c r="AG19" s="410"/>
      <c r="AH19" s="410"/>
      <c r="AI19" s="410"/>
      <c r="AJ19" s="410"/>
      <c r="AK19" s="410"/>
      <c r="AL19" s="410"/>
      <c r="AM19" s="410"/>
    </row>
    <row r="20" spans="1:39" x14ac:dyDescent="0.55000000000000004">
      <c r="D20" s="85"/>
      <c r="E20" s="85"/>
      <c r="F20" s="85"/>
      <c r="G20" s="85"/>
      <c r="H20" s="85"/>
      <c r="I20" s="85"/>
      <c r="J20" s="85"/>
      <c r="K20" s="85"/>
      <c r="L20" s="85"/>
      <c r="M20" s="85"/>
      <c r="N20" s="85"/>
      <c r="O20" s="85"/>
      <c r="P20" s="85"/>
      <c r="Q20" s="85"/>
      <c r="R20" s="85"/>
      <c r="S20" s="85"/>
      <c r="T20" s="85"/>
      <c r="U20" s="85"/>
      <c r="V20" s="85"/>
      <c r="W20" s="85"/>
      <c r="X20" s="85"/>
      <c r="Y20" s="85"/>
      <c r="Z20" s="85"/>
      <c r="AA20" s="85"/>
      <c r="AB20" s="85"/>
      <c r="AC20" s="85"/>
      <c r="AD20" s="85"/>
      <c r="AE20" s="85"/>
      <c r="AF20" s="85"/>
      <c r="AG20" s="85"/>
      <c r="AH20" s="85"/>
    </row>
    <row r="21" spans="1:39" x14ac:dyDescent="0.55000000000000004">
      <c r="A21" s="167">
        <v>3</v>
      </c>
      <c r="B21" s="287" t="s">
        <v>245</v>
      </c>
      <c r="C21" s="287"/>
      <c r="D21" s="287"/>
      <c r="E21" s="287"/>
      <c r="F21" s="287"/>
      <c r="G21" s="287"/>
      <c r="H21" s="287"/>
      <c r="I21" s="287"/>
      <c r="J21" s="287"/>
      <c r="K21" s="287"/>
      <c r="L21" s="287"/>
      <c r="M21" s="287"/>
      <c r="N21" s="287"/>
      <c r="O21" s="287"/>
      <c r="P21" s="287"/>
      <c r="Q21" s="287"/>
      <c r="R21" s="287"/>
      <c r="S21" s="287"/>
      <c r="T21" s="287"/>
      <c r="U21" s="287"/>
      <c r="V21" s="287"/>
      <c r="W21" s="287"/>
      <c r="X21" s="287"/>
      <c r="Y21" s="287"/>
      <c r="Z21" s="287"/>
      <c r="AA21" s="287"/>
      <c r="AB21" s="287"/>
      <c r="AC21" s="287"/>
      <c r="AD21" s="287"/>
      <c r="AE21" s="287"/>
      <c r="AF21" s="287"/>
      <c r="AG21" s="287"/>
      <c r="AH21" s="287"/>
    </row>
    <row r="22" spans="1:39" x14ac:dyDescent="0.55000000000000004">
      <c r="D22" s="410"/>
      <c r="E22" s="410"/>
      <c r="F22" s="410"/>
      <c r="G22" s="410"/>
      <c r="H22" s="410"/>
      <c r="I22" s="410"/>
      <c r="J22" s="410"/>
      <c r="K22" s="410"/>
      <c r="L22" s="410"/>
      <c r="M22" s="410"/>
      <c r="N22" s="410"/>
      <c r="O22" s="410"/>
      <c r="P22" s="410"/>
      <c r="Q22" s="410"/>
      <c r="R22" s="410"/>
      <c r="S22" s="410"/>
      <c r="T22" s="410"/>
      <c r="U22" s="410"/>
      <c r="V22" s="410"/>
      <c r="W22" s="410"/>
      <c r="X22" s="410"/>
      <c r="Y22" s="410"/>
      <c r="Z22" s="410"/>
      <c r="AA22" s="410"/>
      <c r="AB22" s="410"/>
      <c r="AC22" s="410"/>
      <c r="AD22" s="410"/>
      <c r="AE22" s="410"/>
      <c r="AF22" s="410"/>
      <c r="AG22" s="410"/>
      <c r="AH22" s="410"/>
      <c r="AI22" s="410"/>
      <c r="AJ22" s="410"/>
      <c r="AK22" s="410"/>
      <c r="AL22" s="410"/>
      <c r="AM22" s="410"/>
    </row>
    <row r="23" spans="1:39" ht="14.4" customHeight="1" x14ac:dyDescent="0.55000000000000004">
      <c r="D23" s="410"/>
      <c r="E23" s="410"/>
      <c r="F23" s="410"/>
      <c r="G23" s="410"/>
      <c r="H23" s="410"/>
      <c r="I23" s="410"/>
      <c r="J23" s="410"/>
      <c r="K23" s="410"/>
      <c r="L23" s="410"/>
      <c r="M23" s="410"/>
      <c r="N23" s="410"/>
      <c r="O23" s="410"/>
      <c r="P23" s="410"/>
      <c r="Q23" s="410"/>
      <c r="R23" s="410"/>
      <c r="S23" s="410"/>
      <c r="T23" s="410"/>
      <c r="U23" s="410"/>
      <c r="V23" s="410"/>
      <c r="W23" s="410"/>
      <c r="X23" s="410"/>
      <c r="Y23" s="410"/>
      <c r="Z23" s="410"/>
      <c r="AA23" s="410"/>
      <c r="AB23" s="410"/>
      <c r="AC23" s="410"/>
      <c r="AD23" s="410"/>
      <c r="AE23" s="410"/>
      <c r="AF23" s="410"/>
      <c r="AG23" s="410"/>
      <c r="AH23" s="410"/>
      <c r="AI23" s="410"/>
      <c r="AJ23" s="410"/>
      <c r="AK23" s="410"/>
      <c r="AL23" s="410"/>
      <c r="AM23" s="410"/>
    </row>
    <row r="24" spans="1:39" x14ac:dyDescent="0.55000000000000004">
      <c r="D24" s="410"/>
      <c r="E24" s="410"/>
      <c r="F24" s="410"/>
      <c r="G24" s="410"/>
      <c r="H24" s="410"/>
      <c r="I24" s="410"/>
      <c r="J24" s="410"/>
      <c r="K24" s="410"/>
      <c r="L24" s="410"/>
      <c r="M24" s="410"/>
      <c r="N24" s="410"/>
      <c r="O24" s="410"/>
      <c r="P24" s="410"/>
      <c r="Q24" s="410"/>
      <c r="R24" s="410"/>
      <c r="S24" s="410"/>
      <c r="T24" s="410"/>
      <c r="U24" s="410"/>
      <c r="V24" s="410"/>
      <c r="W24" s="410"/>
      <c r="X24" s="410"/>
      <c r="Y24" s="410"/>
      <c r="Z24" s="410"/>
      <c r="AA24" s="410"/>
      <c r="AB24" s="410"/>
      <c r="AC24" s="410"/>
      <c r="AD24" s="410"/>
      <c r="AE24" s="410"/>
      <c r="AF24" s="410"/>
      <c r="AG24" s="410"/>
      <c r="AH24" s="410"/>
      <c r="AI24" s="410"/>
      <c r="AJ24" s="410"/>
      <c r="AK24" s="410"/>
      <c r="AL24" s="410"/>
      <c r="AM24" s="410"/>
    </row>
    <row r="25" spans="1:39" x14ac:dyDescent="0.55000000000000004">
      <c r="D25" s="410"/>
      <c r="E25" s="410"/>
      <c r="F25" s="410"/>
      <c r="G25" s="410"/>
      <c r="H25" s="410"/>
      <c r="I25" s="410"/>
      <c r="J25" s="410"/>
      <c r="K25" s="410"/>
      <c r="L25" s="410"/>
      <c r="M25" s="410"/>
      <c r="N25" s="410"/>
      <c r="O25" s="410"/>
      <c r="P25" s="410"/>
      <c r="Q25" s="410"/>
      <c r="R25" s="410"/>
      <c r="S25" s="410"/>
      <c r="T25" s="410"/>
      <c r="U25" s="410"/>
      <c r="V25" s="410"/>
      <c r="W25" s="410"/>
      <c r="X25" s="410"/>
      <c r="Y25" s="410"/>
      <c r="Z25" s="410"/>
      <c r="AA25" s="410"/>
      <c r="AB25" s="410"/>
      <c r="AC25" s="410"/>
      <c r="AD25" s="410"/>
      <c r="AE25" s="410"/>
      <c r="AF25" s="410"/>
      <c r="AG25" s="410"/>
      <c r="AH25" s="410"/>
      <c r="AI25" s="410"/>
      <c r="AJ25" s="410"/>
      <c r="AK25" s="410"/>
      <c r="AL25" s="410"/>
      <c r="AM25" s="410"/>
    </row>
    <row r="26" spans="1:39" x14ac:dyDescent="0.55000000000000004">
      <c r="E26" s="332" t="s">
        <v>246</v>
      </c>
      <c r="F26" s="411"/>
      <c r="G26" s="411"/>
      <c r="H26" s="411"/>
      <c r="I26" s="411"/>
      <c r="J26" s="411"/>
      <c r="K26" s="411"/>
      <c r="L26" s="411"/>
      <c r="M26" s="411"/>
      <c r="N26" s="411"/>
      <c r="O26" s="411"/>
      <c r="P26" s="411"/>
      <c r="Q26" s="411"/>
      <c r="R26" s="411"/>
      <c r="S26" s="411"/>
      <c r="T26" s="411"/>
      <c r="U26" s="411"/>
      <c r="V26" s="411"/>
      <c r="W26" s="411"/>
      <c r="X26" s="411"/>
      <c r="Y26" s="411"/>
      <c r="Z26" s="411"/>
      <c r="AA26" s="411"/>
      <c r="AB26" s="411"/>
      <c r="AC26" s="411"/>
      <c r="AD26" s="411"/>
      <c r="AE26" s="411"/>
      <c r="AF26" s="411"/>
      <c r="AG26" s="411"/>
      <c r="AH26" s="411"/>
    </row>
    <row r="27" spans="1:39" x14ac:dyDescent="0.55000000000000004">
      <c r="F27" s="410"/>
      <c r="G27" s="410"/>
      <c r="H27" s="410"/>
      <c r="I27" s="410"/>
      <c r="J27" s="410"/>
      <c r="K27" s="410"/>
      <c r="L27" s="410"/>
      <c r="M27" s="410"/>
      <c r="N27" s="410"/>
      <c r="O27" s="410"/>
      <c r="P27" s="410"/>
      <c r="Q27" s="410"/>
      <c r="R27" s="410"/>
      <c r="S27" s="410"/>
      <c r="T27" s="410"/>
      <c r="U27" s="410"/>
      <c r="V27" s="410"/>
      <c r="W27" s="410"/>
      <c r="X27" s="410"/>
      <c r="Y27" s="410"/>
      <c r="Z27" s="410"/>
      <c r="AA27" s="410"/>
      <c r="AB27" s="410"/>
      <c r="AC27" s="410"/>
      <c r="AD27" s="410"/>
      <c r="AE27" s="410"/>
      <c r="AF27" s="410"/>
      <c r="AG27" s="410"/>
      <c r="AH27" s="410"/>
      <c r="AI27" s="410"/>
      <c r="AJ27" s="410"/>
      <c r="AK27" s="410"/>
      <c r="AL27" s="410"/>
      <c r="AM27" s="410"/>
    </row>
    <row r="28" spans="1:39" x14ac:dyDescent="0.55000000000000004">
      <c r="D28" s="170"/>
      <c r="E28" s="170"/>
      <c r="F28" s="410"/>
      <c r="G28" s="410"/>
      <c r="H28" s="410"/>
      <c r="I28" s="410"/>
      <c r="J28" s="410"/>
      <c r="K28" s="410"/>
      <c r="L28" s="410"/>
      <c r="M28" s="410"/>
      <c r="N28" s="410"/>
      <c r="O28" s="410"/>
      <c r="P28" s="410"/>
      <c r="Q28" s="410"/>
      <c r="R28" s="410"/>
      <c r="S28" s="410"/>
      <c r="T28" s="410"/>
      <c r="U28" s="410"/>
      <c r="V28" s="410"/>
      <c r="W28" s="410"/>
      <c r="X28" s="410"/>
      <c r="Y28" s="410"/>
      <c r="Z28" s="410"/>
      <c r="AA28" s="410"/>
      <c r="AB28" s="410"/>
      <c r="AC28" s="410"/>
      <c r="AD28" s="410"/>
      <c r="AE28" s="410"/>
      <c r="AF28" s="410"/>
      <c r="AG28" s="410"/>
      <c r="AH28" s="410"/>
      <c r="AI28" s="410"/>
      <c r="AJ28" s="410"/>
      <c r="AK28" s="410"/>
      <c r="AL28" s="410"/>
      <c r="AM28" s="410"/>
    </row>
    <row r="29" spans="1:39" ht="14.4" customHeight="1" x14ac:dyDescent="0.55000000000000004">
      <c r="D29" s="170"/>
      <c r="E29" s="170"/>
      <c r="F29" s="410"/>
      <c r="G29" s="410"/>
      <c r="H29" s="410"/>
      <c r="I29" s="410"/>
      <c r="J29" s="410"/>
      <c r="K29" s="410"/>
      <c r="L29" s="410"/>
      <c r="M29" s="410"/>
      <c r="N29" s="410"/>
      <c r="O29" s="410"/>
      <c r="P29" s="410"/>
      <c r="Q29" s="410"/>
      <c r="R29" s="410"/>
      <c r="S29" s="410"/>
      <c r="T29" s="410"/>
      <c r="U29" s="410"/>
      <c r="V29" s="410"/>
      <c r="W29" s="410"/>
      <c r="X29" s="410"/>
      <c r="Y29" s="410"/>
      <c r="Z29" s="410"/>
      <c r="AA29" s="410"/>
      <c r="AB29" s="410"/>
      <c r="AC29" s="410"/>
      <c r="AD29" s="410"/>
      <c r="AE29" s="410"/>
      <c r="AF29" s="410"/>
      <c r="AG29" s="410"/>
      <c r="AH29" s="410"/>
      <c r="AI29" s="410"/>
      <c r="AJ29" s="410"/>
      <c r="AK29" s="410"/>
      <c r="AL29" s="410"/>
      <c r="AM29" s="410"/>
    </row>
    <row r="30" spans="1:39" x14ac:dyDescent="0.55000000000000004">
      <c r="D30" s="170"/>
      <c r="E30" s="170"/>
      <c r="F30" s="410"/>
      <c r="G30" s="410"/>
      <c r="H30" s="410"/>
      <c r="I30" s="410"/>
      <c r="J30" s="410"/>
      <c r="K30" s="410"/>
      <c r="L30" s="410"/>
      <c r="M30" s="410"/>
      <c r="N30" s="410"/>
      <c r="O30" s="410"/>
      <c r="P30" s="410"/>
      <c r="Q30" s="410"/>
      <c r="R30" s="410"/>
      <c r="S30" s="410"/>
      <c r="T30" s="410"/>
      <c r="U30" s="410"/>
      <c r="V30" s="410"/>
      <c r="W30" s="410"/>
      <c r="X30" s="410"/>
      <c r="Y30" s="410"/>
      <c r="Z30" s="410"/>
      <c r="AA30" s="410"/>
      <c r="AB30" s="410"/>
      <c r="AC30" s="410"/>
      <c r="AD30" s="410"/>
      <c r="AE30" s="410"/>
      <c r="AF30" s="410"/>
      <c r="AG30" s="410"/>
      <c r="AH30" s="410"/>
      <c r="AI30" s="410"/>
      <c r="AJ30" s="410"/>
      <c r="AK30" s="410"/>
      <c r="AL30" s="410"/>
      <c r="AM30" s="410"/>
    </row>
    <row r="31" spans="1:39" x14ac:dyDescent="0.55000000000000004">
      <c r="D31" s="170"/>
      <c r="E31" s="170"/>
      <c r="F31" s="170"/>
      <c r="G31" s="170"/>
      <c r="H31" s="170"/>
      <c r="I31" s="170"/>
      <c r="J31" s="170"/>
      <c r="K31" s="170"/>
      <c r="L31" s="170"/>
      <c r="M31" s="170"/>
      <c r="N31" s="170"/>
      <c r="O31" s="170"/>
      <c r="P31" s="170"/>
      <c r="Q31" s="170"/>
      <c r="R31" s="170"/>
      <c r="S31" s="170"/>
      <c r="T31" s="170"/>
      <c r="U31" s="170"/>
      <c r="V31" s="170"/>
      <c r="W31" s="170"/>
      <c r="X31" s="170"/>
      <c r="Y31" s="170"/>
      <c r="Z31" s="170"/>
      <c r="AA31" s="170"/>
      <c r="AB31" s="170"/>
      <c r="AC31" s="170"/>
      <c r="AD31" s="170"/>
      <c r="AE31" s="170"/>
      <c r="AF31" s="170"/>
      <c r="AG31" s="170"/>
      <c r="AH31" s="170"/>
      <c r="AI31" s="170"/>
      <c r="AJ31" s="170"/>
      <c r="AK31" s="170"/>
      <c r="AL31" s="170"/>
      <c r="AM31" s="170"/>
    </row>
    <row r="32" spans="1:39" x14ac:dyDescent="0.55000000000000004">
      <c r="A32" s="168">
        <v>4</v>
      </c>
      <c r="B32" s="287" t="s">
        <v>224</v>
      </c>
      <c r="C32" s="287"/>
      <c r="D32" s="287"/>
      <c r="E32" s="287"/>
      <c r="F32" s="287"/>
      <c r="G32" s="287"/>
      <c r="H32" s="287"/>
      <c r="I32" s="287"/>
      <c r="J32" s="287"/>
      <c r="K32" s="287"/>
      <c r="L32" s="287"/>
      <c r="M32" s="287"/>
      <c r="N32" s="287"/>
      <c r="O32" s="287"/>
      <c r="P32" s="287"/>
      <c r="Q32" s="287"/>
      <c r="R32" s="287"/>
      <c r="S32" s="412"/>
      <c r="T32" s="412"/>
      <c r="U32" s="412"/>
      <c r="V32" s="412"/>
      <c r="W32" s="412"/>
      <c r="X32" s="412"/>
      <c r="Y32" s="412"/>
      <c r="Z32" s="412"/>
      <c r="AA32" s="412"/>
      <c r="AB32" s="412"/>
      <c r="AC32" s="412"/>
      <c r="AD32" s="412"/>
      <c r="AE32" s="412"/>
      <c r="AF32" s="412"/>
      <c r="AG32" s="412"/>
      <c r="AH32" s="412"/>
    </row>
    <row r="33" spans="1:39" x14ac:dyDescent="0.55000000000000004">
      <c r="O33" s="413" t="s">
        <v>221</v>
      </c>
      <c r="P33" s="413"/>
      <c r="Q33" s="413"/>
      <c r="S33" s="309" t="s">
        <v>233</v>
      </c>
      <c r="T33" s="309"/>
      <c r="U33" s="309"/>
      <c r="V33" s="309"/>
      <c r="W33" s="309"/>
      <c r="X33" s="309"/>
      <c r="Y33" s="309"/>
      <c r="Z33" s="309"/>
      <c r="AA33" s="309"/>
      <c r="AB33" s="309"/>
      <c r="AC33" s="309"/>
      <c r="AD33" s="309"/>
      <c r="AE33" s="309"/>
      <c r="AF33" s="309"/>
      <c r="AG33" s="309"/>
      <c r="AH33" s="309"/>
      <c r="AI33" s="309"/>
      <c r="AJ33" s="309"/>
      <c r="AK33" s="309"/>
      <c r="AL33" s="309"/>
      <c r="AM33" s="309"/>
    </row>
    <row r="34" spans="1:39" x14ac:dyDescent="0.55000000000000004">
      <c r="B34" s="288" t="s">
        <v>225</v>
      </c>
      <c r="C34" s="288"/>
      <c r="D34" s="288"/>
      <c r="E34" s="288"/>
      <c r="F34" s="288"/>
      <c r="G34" s="288"/>
      <c r="H34" s="288"/>
      <c r="I34" s="288"/>
      <c r="J34" s="288"/>
      <c r="K34" s="288"/>
      <c r="L34" s="288"/>
      <c r="M34" s="288"/>
      <c r="N34" s="288"/>
      <c r="O34" s="409"/>
      <c r="P34" s="409"/>
      <c r="Q34" s="409"/>
      <c r="S34" s="309"/>
      <c r="T34" s="309"/>
      <c r="U34" s="309"/>
      <c r="V34" s="309"/>
      <c r="W34" s="309"/>
      <c r="X34" s="309"/>
      <c r="Y34" s="309"/>
      <c r="Z34" s="309"/>
      <c r="AA34" s="309"/>
      <c r="AB34" s="309"/>
      <c r="AC34" s="309"/>
      <c r="AD34" s="309"/>
      <c r="AE34" s="309"/>
      <c r="AF34" s="309"/>
      <c r="AG34" s="309"/>
      <c r="AH34" s="309"/>
      <c r="AI34" s="309"/>
      <c r="AJ34" s="309"/>
      <c r="AK34" s="309"/>
      <c r="AL34" s="309"/>
      <c r="AM34" s="309"/>
    </row>
    <row r="35" spans="1:39" x14ac:dyDescent="0.55000000000000004">
      <c r="B35" s="288" t="s">
        <v>226</v>
      </c>
      <c r="C35" s="288"/>
      <c r="D35" s="288"/>
      <c r="E35" s="288"/>
      <c r="F35" s="288"/>
      <c r="G35" s="288"/>
      <c r="H35" s="288"/>
      <c r="I35" s="288"/>
      <c r="J35" s="288"/>
      <c r="K35" s="288"/>
      <c r="L35" s="288"/>
      <c r="M35" s="288"/>
      <c r="N35" s="288"/>
      <c r="O35" s="409"/>
      <c r="P35" s="409"/>
      <c r="Q35" s="409"/>
      <c r="S35" s="410"/>
      <c r="T35" s="410"/>
      <c r="U35" s="410"/>
      <c r="V35" s="410"/>
      <c r="W35" s="410"/>
      <c r="X35" s="410"/>
      <c r="Y35" s="410"/>
      <c r="Z35" s="410"/>
      <c r="AA35" s="410"/>
      <c r="AB35" s="410"/>
      <c r="AC35" s="410"/>
      <c r="AD35" s="410"/>
      <c r="AE35" s="410"/>
      <c r="AF35" s="410"/>
      <c r="AG35" s="410"/>
      <c r="AH35" s="410"/>
      <c r="AI35" s="410"/>
      <c r="AJ35" s="410"/>
      <c r="AK35" s="410"/>
      <c r="AL35" s="410"/>
      <c r="AM35" s="410"/>
    </row>
    <row r="36" spans="1:39" x14ac:dyDescent="0.55000000000000004">
      <c r="B36" s="288" t="s">
        <v>227</v>
      </c>
      <c r="C36" s="288"/>
      <c r="D36" s="288"/>
      <c r="E36" s="288"/>
      <c r="F36" s="288"/>
      <c r="G36" s="288"/>
      <c r="H36" s="288"/>
      <c r="I36" s="288"/>
      <c r="J36" s="288"/>
      <c r="K36" s="288"/>
      <c r="L36" s="288"/>
      <c r="M36" s="288"/>
      <c r="N36" s="288"/>
      <c r="O36" s="409"/>
      <c r="P36" s="409"/>
      <c r="Q36" s="409"/>
      <c r="S36" s="410"/>
      <c r="T36" s="410"/>
      <c r="U36" s="410"/>
      <c r="V36" s="410"/>
      <c r="W36" s="410"/>
      <c r="X36" s="410"/>
      <c r="Y36" s="410"/>
      <c r="Z36" s="410"/>
      <c r="AA36" s="410"/>
      <c r="AB36" s="410"/>
      <c r="AC36" s="410"/>
      <c r="AD36" s="410"/>
      <c r="AE36" s="410"/>
      <c r="AF36" s="410"/>
      <c r="AG36" s="410"/>
      <c r="AH36" s="410"/>
      <c r="AI36" s="410"/>
      <c r="AJ36" s="410"/>
      <c r="AK36" s="410"/>
      <c r="AL36" s="410"/>
      <c r="AM36" s="410"/>
    </row>
    <row r="37" spans="1:39" x14ac:dyDescent="0.55000000000000004">
      <c r="B37" s="288" t="s">
        <v>228</v>
      </c>
      <c r="C37" s="288"/>
      <c r="D37" s="288"/>
      <c r="E37" s="288"/>
      <c r="F37" s="288"/>
      <c r="G37" s="288"/>
      <c r="H37" s="288"/>
      <c r="I37" s="288"/>
      <c r="J37" s="288"/>
      <c r="K37" s="288"/>
      <c r="L37" s="288"/>
      <c r="M37" s="288"/>
      <c r="N37" s="288"/>
      <c r="O37" s="409"/>
      <c r="P37" s="409"/>
      <c r="Q37" s="409"/>
      <c r="S37" s="410"/>
      <c r="T37" s="410"/>
      <c r="U37" s="410"/>
      <c r="V37" s="410"/>
      <c r="W37" s="410"/>
      <c r="X37" s="410"/>
      <c r="Y37" s="410"/>
      <c r="Z37" s="410"/>
      <c r="AA37" s="410"/>
      <c r="AB37" s="410"/>
      <c r="AC37" s="410"/>
      <c r="AD37" s="410"/>
      <c r="AE37" s="410"/>
      <c r="AF37" s="410"/>
      <c r="AG37" s="410"/>
      <c r="AH37" s="410"/>
      <c r="AI37" s="410"/>
      <c r="AJ37" s="410"/>
      <c r="AK37" s="410"/>
      <c r="AL37" s="410"/>
      <c r="AM37" s="410"/>
    </row>
    <row r="38" spans="1:39" x14ac:dyDescent="0.55000000000000004">
      <c r="B38" s="288" t="s">
        <v>229</v>
      </c>
      <c r="C38" s="288"/>
      <c r="D38" s="288"/>
      <c r="E38" s="288"/>
      <c r="F38" s="288"/>
      <c r="G38" s="288"/>
      <c r="H38" s="288"/>
      <c r="I38" s="288"/>
      <c r="J38" s="288"/>
      <c r="K38" s="288"/>
      <c r="L38" s="288"/>
      <c r="M38" s="288"/>
      <c r="N38" s="288"/>
      <c r="O38" s="409"/>
      <c r="P38" s="409"/>
      <c r="Q38" s="409"/>
      <c r="S38" s="410"/>
      <c r="T38" s="410"/>
      <c r="U38" s="410"/>
      <c r="V38" s="410"/>
      <c r="W38" s="410"/>
      <c r="X38" s="410"/>
      <c r="Y38" s="410"/>
      <c r="Z38" s="410"/>
      <c r="AA38" s="410"/>
      <c r="AB38" s="410"/>
      <c r="AC38" s="410"/>
      <c r="AD38" s="410"/>
      <c r="AE38" s="410"/>
      <c r="AF38" s="410"/>
      <c r="AG38" s="410"/>
      <c r="AH38" s="410"/>
      <c r="AI38" s="410"/>
      <c r="AJ38" s="410"/>
      <c r="AK38" s="410"/>
      <c r="AL38" s="410"/>
      <c r="AM38" s="410"/>
    </row>
    <row r="39" spans="1:39" x14ac:dyDescent="0.55000000000000004">
      <c r="B39" s="288" t="s">
        <v>230</v>
      </c>
      <c r="C39" s="288"/>
      <c r="D39" s="288"/>
      <c r="E39" s="288"/>
      <c r="F39" s="288"/>
      <c r="G39" s="288"/>
      <c r="H39" s="288"/>
      <c r="I39" s="288"/>
      <c r="J39" s="288"/>
      <c r="K39" s="288"/>
      <c r="L39" s="288"/>
      <c r="M39" s="288"/>
      <c r="N39" s="288"/>
      <c r="O39" s="409"/>
      <c r="P39" s="409"/>
      <c r="Q39" s="409"/>
      <c r="S39" s="410"/>
      <c r="T39" s="410"/>
      <c r="U39" s="410"/>
      <c r="V39" s="410"/>
      <c r="W39" s="410"/>
      <c r="X39" s="410"/>
      <c r="Y39" s="410"/>
      <c r="Z39" s="410"/>
      <c r="AA39" s="410"/>
      <c r="AB39" s="410"/>
      <c r="AC39" s="410"/>
      <c r="AD39" s="410"/>
      <c r="AE39" s="410"/>
      <c r="AF39" s="410"/>
      <c r="AG39" s="410"/>
      <c r="AH39" s="410"/>
      <c r="AI39" s="410"/>
      <c r="AJ39" s="410"/>
      <c r="AK39" s="410"/>
      <c r="AL39" s="410"/>
      <c r="AM39" s="410"/>
    </row>
    <row r="40" spans="1:39" x14ac:dyDescent="0.55000000000000004">
      <c r="B40" s="288" t="s">
        <v>231</v>
      </c>
      <c r="C40" s="288"/>
      <c r="D40" s="288"/>
      <c r="E40" s="288"/>
      <c r="F40" s="288"/>
      <c r="G40" s="288"/>
      <c r="H40" s="288"/>
      <c r="I40" s="288"/>
      <c r="J40" s="288"/>
      <c r="K40" s="288"/>
      <c r="L40" s="288"/>
      <c r="M40" s="288"/>
      <c r="N40" s="288"/>
      <c r="O40" s="409"/>
      <c r="P40" s="409"/>
      <c r="Q40" s="409"/>
      <c r="S40" s="410"/>
      <c r="T40" s="410"/>
      <c r="U40" s="410"/>
      <c r="V40" s="410"/>
      <c r="W40" s="410"/>
      <c r="X40" s="410"/>
      <c r="Y40" s="410"/>
      <c r="Z40" s="410"/>
      <c r="AA40" s="410"/>
      <c r="AB40" s="410"/>
      <c r="AC40" s="410"/>
      <c r="AD40" s="410"/>
      <c r="AE40" s="410"/>
      <c r="AF40" s="410"/>
      <c r="AG40" s="410"/>
      <c r="AH40" s="410"/>
      <c r="AI40" s="410"/>
      <c r="AJ40" s="410"/>
      <c r="AK40" s="410"/>
      <c r="AL40" s="410"/>
      <c r="AM40" s="410"/>
    </row>
    <row r="41" spans="1:39" x14ac:dyDescent="0.55000000000000004">
      <c r="B41" s="288" t="s">
        <v>232</v>
      </c>
      <c r="C41" s="288"/>
      <c r="D41" s="288"/>
      <c r="E41" s="288"/>
      <c r="F41" s="288"/>
      <c r="G41" s="288"/>
      <c r="H41" s="288"/>
      <c r="I41" s="288"/>
      <c r="J41" s="288"/>
      <c r="K41" s="288"/>
      <c r="L41" s="288"/>
      <c r="M41" s="288"/>
      <c r="N41" s="288"/>
      <c r="O41" s="409"/>
      <c r="P41" s="409"/>
      <c r="Q41" s="409"/>
      <c r="S41" s="410"/>
      <c r="T41" s="410"/>
      <c r="U41" s="410"/>
      <c r="V41" s="410"/>
      <c r="W41" s="410"/>
      <c r="X41" s="410"/>
      <c r="Y41" s="410"/>
      <c r="Z41" s="410"/>
      <c r="AA41" s="410"/>
      <c r="AB41" s="410"/>
      <c r="AC41" s="410"/>
      <c r="AD41" s="410"/>
      <c r="AE41" s="410"/>
      <c r="AF41" s="410"/>
      <c r="AG41" s="410"/>
      <c r="AH41" s="410"/>
      <c r="AI41" s="410"/>
      <c r="AJ41" s="410"/>
      <c r="AK41" s="410"/>
      <c r="AL41" s="410"/>
      <c r="AM41" s="410"/>
    </row>
    <row r="43" spans="1:39" x14ac:dyDescent="0.55000000000000004">
      <c r="A43" s="289" t="s">
        <v>435</v>
      </c>
      <c r="B43" s="290"/>
      <c r="C43" s="290"/>
      <c r="D43" s="290"/>
      <c r="E43" s="290"/>
      <c r="F43" s="291"/>
      <c r="G43" s="405" t="s">
        <v>414</v>
      </c>
      <c r="H43" s="406"/>
      <c r="I43" s="406"/>
      <c r="J43" s="406"/>
      <c r="K43" s="406"/>
      <c r="L43" s="406"/>
      <c r="M43" s="406"/>
      <c r="N43" s="406"/>
      <c r="O43" s="406"/>
      <c r="P43" s="406"/>
      <c r="Q43" s="406"/>
      <c r="R43" s="406"/>
      <c r="S43" s="406"/>
      <c r="T43" s="406"/>
      <c r="U43" s="406"/>
      <c r="V43" s="406"/>
      <c r="W43" s="406"/>
      <c r="X43" s="406"/>
      <c r="Y43" s="406"/>
      <c r="Z43" s="406"/>
      <c r="AA43" s="406"/>
      <c r="AB43" s="406"/>
      <c r="AC43" s="406"/>
      <c r="AD43" s="406"/>
      <c r="AE43" s="406"/>
      <c r="AF43" s="406"/>
      <c r="AG43" s="406"/>
      <c r="AH43" s="406"/>
      <c r="AI43" s="406"/>
      <c r="AJ43" s="406"/>
      <c r="AK43" s="407"/>
    </row>
    <row r="44" spans="1:39" x14ac:dyDescent="0.55000000000000004">
      <c r="A44" s="24"/>
      <c r="B44" s="24"/>
      <c r="C44" s="24"/>
      <c r="D44" s="24"/>
      <c r="E44" s="24"/>
      <c r="F44" s="238"/>
      <c r="G44" s="265"/>
      <c r="H44" s="266"/>
      <c r="I44" s="266"/>
      <c r="J44" s="266"/>
      <c r="K44" s="266"/>
      <c r="L44" s="266"/>
      <c r="M44" s="266"/>
      <c r="N44" s="266"/>
      <c r="O44" s="266"/>
      <c r="P44" s="266"/>
      <c r="Q44" s="266"/>
      <c r="R44" s="266"/>
      <c r="S44" s="266"/>
      <c r="T44" s="266"/>
      <c r="U44" s="266"/>
      <c r="V44" s="266"/>
      <c r="W44" s="266"/>
      <c r="X44" s="266"/>
      <c r="Y44" s="266"/>
      <c r="Z44" s="266"/>
      <c r="AA44" s="266"/>
      <c r="AB44" s="266"/>
      <c r="AC44" s="266"/>
      <c r="AD44" s="266"/>
      <c r="AE44" s="266"/>
      <c r="AF44" s="266"/>
      <c r="AG44" s="266"/>
      <c r="AH44" s="266"/>
      <c r="AI44" s="266"/>
      <c r="AJ44" s="266"/>
      <c r="AK44" s="267"/>
    </row>
    <row r="45" spans="1:39" x14ac:dyDescent="0.55000000000000004">
      <c r="A45" s="289" t="s">
        <v>433</v>
      </c>
      <c r="B45" s="290"/>
      <c r="C45" s="290"/>
      <c r="D45" s="290"/>
      <c r="E45" s="290"/>
      <c r="F45" s="291"/>
      <c r="G45" s="261" t="s">
        <v>414</v>
      </c>
      <c r="H45" s="262"/>
      <c r="I45" s="262"/>
      <c r="J45" s="262"/>
      <c r="K45" s="262"/>
      <c r="L45" s="262"/>
      <c r="M45" s="262"/>
      <c r="N45" s="262"/>
      <c r="O45" s="262"/>
      <c r="P45" s="262"/>
      <c r="Q45" s="262"/>
      <c r="R45" s="262"/>
      <c r="S45" s="262"/>
      <c r="T45" s="262"/>
      <c r="U45" s="262"/>
      <c r="V45" s="262"/>
      <c r="W45" s="262"/>
      <c r="X45" s="262"/>
      <c r="Y45" s="262"/>
      <c r="Z45" s="262"/>
      <c r="AA45" s="262"/>
      <c r="AB45" s="262"/>
      <c r="AC45" s="262"/>
      <c r="AD45" s="262"/>
      <c r="AE45" s="262"/>
      <c r="AF45" s="262"/>
      <c r="AG45" s="262"/>
      <c r="AH45" s="262"/>
      <c r="AI45" s="262"/>
      <c r="AJ45" s="262"/>
      <c r="AK45" s="263"/>
    </row>
    <row r="46" spans="1:39" x14ac:dyDescent="0.55000000000000004">
      <c r="A46" s="76"/>
      <c r="B46" s="8"/>
      <c r="C46" s="8"/>
      <c r="D46" s="8"/>
      <c r="E46" s="8"/>
      <c r="F46" s="8"/>
      <c r="G46" s="26"/>
      <c r="H46" s="26"/>
      <c r="I46" s="26"/>
      <c r="J46" s="221"/>
      <c r="K46" s="221"/>
      <c r="L46" s="221"/>
      <c r="M46" s="221"/>
      <c r="N46" s="221"/>
      <c r="O46" s="26"/>
      <c r="P46" s="26"/>
      <c r="Q46" s="26"/>
      <c r="R46" s="26"/>
      <c r="S46" s="26"/>
      <c r="T46" s="26"/>
      <c r="U46" s="26"/>
      <c r="V46" s="26"/>
      <c r="W46" s="26"/>
      <c r="X46" s="26"/>
      <c r="Y46" s="26"/>
      <c r="Z46" s="26"/>
      <c r="AA46" s="26"/>
      <c r="AB46" s="26"/>
      <c r="AC46" s="26"/>
      <c r="AD46" s="26"/>
      <c r="AE46" s="26"/>
      <c r="AF46" s="26"/>
      <c r="AG46" s="26"/>
      <c r="AH46" s="26"/>
      <c r="AI46" s="26"/>
      <c r="AJ46" s="26"/>
      <c r="AK46" s="26"/>
    </row>
    <row r="47" spans="1:39" x14ac:dyDescent="0.55000000000000004">
      <c r="A47" s="230" t="s">
        <v>416</v>
      </c>
      <c r="B47" s="264"/>
      <c r="C47" s="264"/>
      <c r="D47" s="264"/>
      <c r="E47" s="264"/>
      <c r="F47" s="264"/>
      <c r="G47" s="408" t="s">
        <v>414</v>
      </c>
      <c r="H47" s="408"/>
      <c r="I47" s="408"/>
      <c r="J47" s="408"/>
      <c r="K47" s="408"/>
      <c r="L47" s="408"/>
      <c r="M47" s="408"/>
      <c r="N47" s="408"/>
      <c r="O47" s="408"/>
      <c r="P47" s="408"/>
      <c r="Q47" s="408"/>
      <c r="R47" s="408"/>
      <c r="S47" s="408"/>
      <c r="T47" s="408"/>
      <c r="U47" s="408"/>
      <c r="V47" s="408"/>
      <c r="W47" s="408"/>
      <c r="X47" s="408"/>
      <c r="Y47" s="408"/>
      <c r="Z47" s="408"/>
      <c r="AA47" s="408"/>
      <c r="AB47" s="408"/>
      <c r="AC47" s="408"/>
      <c r="AD47" s="408"/>
      <c r="AE47" s="408"/>
      <c r="AF47" s="408"/>
      <c r="AG47" s="408"/>
      <c r="AH47" s="408"/>
      <c r="AI47" s="408"/>
      <c r="AJ47" s="408"/>
      <c r="AK47" s="408"/>
    </row>
  </sheetData>
  <mergeCells count="46">
    <mergeCell ref="AI2:AK2"/>
    <mergeCell ref="AI14:AK14"/>
    <mergeCell ref="AI7:AK7"/>
    <mergeCell ref="AI4:AK4"/>
    <mergeCell ref="AI5:AK5"/>
    <mergeCell ref="G9:AM12"/>
    <mergeCell ref="E6:AH6"/>
    <mergeCell ref="AI6:AK6"/>
    <mergeCell ref="B3:AH3"/>
    <mergeCell ref="B14:AH14"/>
    <mergeCell ref="AI3:AK3"/>
    <mergeCell ref="C4:AH4"/>
    <mergeCell ref="D5:AH5"/>
    <mergeCell ref="E7:AH7"/>
    <mergeCell ref="F8:AH8"/>
    <mergeCell ref="C15:AH15"/>
    <mergeCell ref="B32:AH32"/>
    <mergeCell ref="O34:Q34"/>
    <mergeCell ref="B40:N40"/>
    <mergeCell ref="B41:N41"/>
    <mergeCell ref="O37:Q37"/>
    <mergeCell ref="O38:Q38"/>
    <mergeCell ref="O39:Q39"/>
    <mergeCell ref="O40:Q40"/>
    <mergeCell ref="O36:Q36"/>
    <mergeCell ref="B34:N34"/>
    <mergeCell ref="O33:Q33"/>
    <mergeCell ref="D16:AM19"/>
    <mergeCell ref="B35:N35"/>
    <mergeCell ref="B21:AH21"/>
    <mergeCell ref="A43:F43"/>
    <mergeCell ref="G43:AK43"/>
    <mergeCell ref="A45:F45"/>
    <mergeCell ref="G47:AK47"/>
    <mergeCell ref="A1:AM1"/>
    <mergeCell ref="O41:Q41"/>
    <mergeCell ref="O35:Q35"/>
    <mergeCell ref="S33:AM34"/>
    <mergeCell ref="S35:AM41"/>
    <mergeCell ref="D22:AM25"/>
    <mergeCell ref="E26:AH26"/>
    <mergeCell ref="F27:AM30"/>
    <mergeCell ref="B36:N36"/>
    <mergeCell ref="B37:N37"/>
    <mergeCell ref="B38:N38"/>
    <mergeCell ref="B39:N39"/>
  </mergeCells>
  <pageMargins left="0.7" right="0.7" top="0.75" bottom="0.75" header="0.3" footer="0.3"/>
  <pageSetup orientation="portrait"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78A970-0003-47F6-BACE-A22949EFEB98}">
  <sheetPr codeName="Sheet4">
    <tabColor theme="7"/>
  </sheetPr>
  <dimension ref="A1:I43"/>
  <sheetViews>
    <sheetView zoomScale="67" workbookViewId="0">
      <selection activeCell="A36" sqref="A36:I39"/>
    </sheetView>
  </sheetViews>
  <sheetFormatPr defaultRowHeight="16.8" customHeight="1" x14ac:dyDescent="0.55000000000000004"/>
  <cols>
    <col min="1" max="1" width="22.41796875" customWidth="1"/>
    <col min="2" max="2" width="6.578125" customWidth="1"/>
  </cols>
  <sheetData>
    <row r="1" spans="1:9" ht="16.8" customHeight="1" x14ac:dyDescent="0.55000000000000004">
      <c r="A1" s="413" t="s">
        <v>108</v>
      </c>
      <c r="B1" s="413"/>
      <c r="C1" s="413"/>
      <c r="D1" s="413"/>
      <c r="E1" s="413"/>
      <c r="F1" s="413"/>
      <c r="G1" s="413"/>
      <c r="H1" s="413"/>
      <c r="I1" s="413"/>
    </row>
    <row r="2" spans="1:9" ht="16.8" customHeight="1" x14ac:dyDescent="0.55000000000000004">
      <c r="A2" s="424" t="s">
        <v>160</v>
      </c>
      <c r="B2" s="424"/>
      <c r="C2" s="424"/>
      <c r="D2" s="424"/>
      <c r="E2" s="424"/>
      <c r="F2" s="424"/>
      <c r="G2" s="424"/>
      <c r="H2" s="424"/>
      <c r="I2" s="424"/>
    </row>
    <row r="3" spans="1:9" ht="16.8" customHeight="1" x14ac:dyDescent="0.55000000000000004">
      <c r="A3" s="424"/>
      <c r="B3" s="424"/>
      <c r="C3" s="424"/>
      <c r="D3" s="424"/>
      <c r="E3" s="424"/>
      <c r="F3" s="424"/>
      <c r="G3" s="424"/>
      <c r="H3" s="424"/>
      <c r="I3" s="424"/>
    </row>
    <row r="4" spans="1:9" ht="16.8" customHeight="1" x14ac:dyDescent="0.55000000000000004">
      <c r="A4" s="72"/>
      <c r="F4" s="72"/>
      <c r="G4" s="72"/>
    </row>
    <row r="5" spans="1:9" ht="16.8" customHeight="1" x14ac:dyDescent="0.55000000000000004">
      <c r="A5" s="72"/>
      <c r="F5" s="72"/>
      <c r="G5" s="72"/>
      <c r="H5" s="426" t="s">
        <v>402</v>
      </c>
      <c r="I5" s="429" t="s">
        <v>109</v>
      </c>
    </row>
    <row r="6" spans="1:9" ht="16.8" customHeight="1" x14ac:dyDescent="0.55000000000000004">
      <c r="A6" s="26"/>
      <c r="F6" s="26"/>
      <c r="G6" s="26"/>
      <c r="H6" s="427"/>
      <c r="I6" s="430"/>
    </row>
    <row r="7" spans="1:9" ht="16.8" customHeight="1" x14ac:dyDescent="0.55000000000000004">
      <c r="A7" s="425" t="s">
        <v>400</v>
      </c>
      <c r="B7" s="425"/>
      <c r="C7" s="425"/>
      <c r="D7" s="74"/>
      <c r="E7" s="73"/>
      <c r="F7" s="73"/>
      <c r="G7" s="73"/>
      <c r="H7" s="428"/>
      <c r="I7" s="431"/>
    </row>
    <row r="8" spans="1:9" ht="16.8" customHeight="1" x14ac:dyDescent="0.55000000000000004">
      <c r="A8" s="438" t="s">
        <v>404</v>
      </c>
      <c r="B8" s="438"/>
      <c r="C8" s="438"/>
      <c r="D8" s="438"/>
      <c r="E8" s="438"/>
      <c r="F8" s="438"/>
      <c r="G8" s="438"/>
      <c r="H8" s="214"/>
      <c r="I8" s="215"/>
    </row>
    <row r="9" spans="1:9" ht="16.8" customHeight="1" x14ac:dyDescent="0.55000000000000004">
      <c r="A9" s="438"/>
      <c r="B9" s="438"/>
      <c r="C9" s="438"/>
      <c r="D9" s="438"/>
      <c r="E9" s="438"/>
      <c r="F9" s="438"/>
      <c r="G9" s="438"/>
      <c r="H9" s="5"/>
      <c r="I9" s="218"/>
    </row>
    <row r="10" spans="1:9" ht="16.8" customHeight="1" x14ac:dyDescent="0.55000000000000004">
      <c r="A10" s="438"/>
      <c r="B10" s="438"/>
      <c r="C10" s="438"/>
      <c r="D10" s="438"/>
      <c r="E10" s="438"/>
      <c r="F10" s="438"/>
      <c r="G10" s="438"/>
      <c r="H10" s="213"/>
      <c r="I10" s="213"/>
    </row>
    <row r="11" spans="1:9" ht="16.8" customHeight="1" x14ac:dyDescent="0.55000000000000004">
      <c r="A11" s="436" t="s">
        <v>401</v>
      </c>
      <c r="B11" s="436"/>
      <c r="C11" s="436"/>
      <c r="D11" s="436"/>
      <c r="E11" s="436"/>
      <c r="F11" s="436"/>
      <c r="G11" s="436"/>
      <c r="H11" s="26"/>
      <c r="I11" s="26"/>
    </row>
    <row r="12" spans="1:9" ht="16.8" customHeight="1" x14ac:dyDescent="0.55000000000000004">
      <c r="A12" s="436"/>
      <c r="B12" s="436"/>
      <c r="C12" s="436"/>
      <c r="D12" s="436"/>
      <c r="E12" s="436"/>
      <c r="F12" s="436"/>
      <c r="G12" s="436"/>
      <c r="H12" s="26"/>
      <c r="I12" s="26"/>
    </row>
    <row r="13" spans="1:9" ht="16.8" customHeight="1" x14ac:dyDescent="0.55000000000000004">
      <c r="A13" s="436"/>
      <c r="B13" s="436"/>
      <c r="C13" s="436"/>
      <c r="D13" s="436"/>
      <c r="E13" s="436"/>
      <c r="F13" s="436"/>
      <c r="G13" s="436"/>
      <c r="H13" s="213"/>
      <c r="I13" s="213"/>
    </row>
    <row r="14" spans="1:9" ht="16.8" customHeight="1" x14ac:dyDescent="0.55000000000000004">
      <c r="A14" s="75"/>
      <c r="B14" s="75"/>
      <c r="C14" s="75"/>
      <c r="D14" s="75"/>
      <c r="E14" s="75"/>
      <c r="F14" s="75"/>
      <c r="G14" s="75"/>
      <c r="H14" s="26"/>
      <c r="I14" s="26"/>
    </row>
    <row r="15" spans="1:9" ht="16.8" customHeight="1" x14ac:dyDescent="0.55000000000000004">
      <c r="A15" s="437" t="s">
        <v>111</v>
      </c>
      <c r="B15" s="437"/>
      <c r="C15" s="437"/>
      <c r="D15" s="74"/>
      <c r="E15" s="73"/>
      <c r="F15" s="73"/>
      <c r="G15" s="73"/>
      <c r="H15" s="26"/>
      <c r="I15" s="26"/>
    </row>
    <row r="16" spans="1:9" ht="16.8" customHeight="1" x14ac:dyDescent="0.55000000000000004">
      <c r="A16" s="432" t="s">
        <v>113</v>
      </c>
      <c r="B16" s="432"/>
      <c r="C16" s="432"/>
      <c r="D16" s="432"/>
      <c r="E16" s="432"/>
      <c r="F16" s="432"/>
      <c r="G16" s="432"/>
      <c r="H16" s="214"/>
      <c r="I16" s="215"/>
    </row>
    <row r="17" spans="1:9" ht="16.8" customHeight="1" x14ac:dyDescent="0.55000000000000004">
      <c r="A17" s="432"/>
      <c r="B17" s="432"/>
      <c r="C17" s="432"/>
      <c r="D17" s="432"/>
      <c r="E17" s="432"/>
      <c r="F17" s="432"/>
      <c r="G17" s="432"/>
      <c r="H17" s="5"/>
      <c r="I17" s="218"/>
    </row>
    <row r="18" spans="1:9" ht="16.8" customHeight="1" x14ac:dyDescent="0.55000000000000004">
      <c r="A18" s="432"/>
      <c r="B18" s="432"/>
      <c r="C18" s="432"/>
      <c r="D18" s="432"/>
      <c r="E18" s="432"/>
      <c r="F18" s="432"/>
      <c r="G18" s="432"/>
      <c r="H18" s="213"/>
      <c r="I18" s="213"/>
    </row>
    <row r="20" spans="1:9" ht="16.8" customHeight="1" x14ac:dyDescent="0.55000000000000004">
      <c r="A20" s="422" t="s">
        <v>110</v>
      </c>
      <c r="B20" s="422"/>
      <c r="C20" s="422"/>
      <c r="F20" s="26"/>
      <c r="G20" s="26"/>
    </row>
    <row r="21" spans="1:9" ht="16.8" customHeight="1" x14ac:dyDescent="0.55000000000000004">
      <c r="A21" s="432" t="s">
        <v>112</v>
      </c>
      <c r="B21" s="432"/>
      <c r="C21" s="432"/>
      <c r="D21" s="432"/>
      <c r="E21" s="432"/>
      <c r="F21" s="432"/>
      <c r="G21" s="432"/>
      <c r="H21" s="11"/>
      <c r="I21" s="219"/>
    </row>
    <row r="22" spans="1:9" ht="16.8" customHeight="1" x14ac:dyDescent="0.55000000000000004">
      <c r="A22" s="432"/>
      <c r="B22" s="432"/>
      <c r="C22" s="432"/>
      <c r="D22" s="432"/>
      <c r="E22" s="432"/>
      <c r="F22" s="432"/>
      <c r="G22" s="432"/>
      <c r="H22" s="5"/>
      <c r="I22" s="218"/>
    </row>
    <row r="23" spans="1:9" ht="16.8" customHeight="1" x14ac:dyDescent="0.55000000000000004">
      <c r="A23" s="432"/>
      <c r="B23" s="432"/>
      <c r="C23" s="432"/>
      <c r="D23" s="432"/>
      <c r="E23" s="432"/>
      <c r="F23" s="432"/>
      <c r="G23" s="432"/>
      <c r="H23" s="212"/>
      <c r="I23" s="213"/>
    </row>
    <row r="25" spans="1:9" ht="16.8" customHeight="1" x14ac:dyDescent="0.55000000000000004">
      <c r="A25" s="422" t="s">
        <v>215</v>
      </c>
      <c r="B25" s="422"/>
      <c r="C25" s="422"/>
      <c r="F25" s="26"/>
      <c r="G25" s="26"/>
    </row>
    <row r="26" spans="1:9" ht="16.8" customHeight="1" x14ac:dyDescent="0.55000000000000004">
      <c r="A26" s="432" t="s">
        <v>216</v>
      </c>
      <c r="B26" s="432"/>
      <c r="C26" s="432"/>
      <c r="D26" s="432"/>
      <c r="E26" s="432"/>
      <c r="F26" s="432"/>
      <c r="G26" s="432"/>
      <c r="H26" s="220"/>
      <c r="I26" s="219"/>
    </row>
    <row r="27" spans="1:9" ht="16.8" customHeight="1" x14ac:dyDescent="0.55000000000000004">
      <c r="A27" s="432"/>
      <c r="B27" s="432"/>
      <c r="C27" s="432"/>
      <c r="D27" s="432"/>
      <c r="E27" s="432"/>
      <c r="F27" s="432"/>
      <c r="G27" s="432"/>
      <c r="H27" s="90"/>
      <c r="I27" s="218"/>
    </row>
    <row r="28" spans="1:9" ht="16.8" customHeight="1" x14ac:dyDescent="0.55000000000000004">
      <c r="A28" s="432"/>
      <c r="B28" s="432"/>
      <c r="C28" s="432"/>
      <c r="D28" s="432"/>
      <c r="E28" s="432"/>
      <c r="F28" s="432"/>
      <c r="G28" s="432"/>
      <c r="H28" s="212"/>
      <c r="I28" s="213"/>
    </row>
    <row r="29" spans="1:9" ht="16.8" customHeight="1" x14ac:dyDescent="0.55000000000000004">
      <c r="A29" s="432"/>
      <c r="B29" s="432"/>
      <c r="C29" s="432"/>
      <c r="D29" s="432"/>
      <c r="E29" s="432"/>
      <c r="F29" s="432"/>
      <c r="G29" s="432"/>
    </row>
    <row r="30" spans="1:9" ht="16.8" customHeight="1" x14ac:dyDescent="0.55000000000000004">
      <c r="A30" s="432"/>
      <c r="B30" s="432"/>
      <c r="C30" s="432"/>
      <c r="D30" s="432"/>
      <c r="E30" s="432"/>
      <c r="F30" s="432"/>
      <c r="G30" s="432"/>
    </row>
    <row r="31" spans="1:9" ht="16.8" customHeight="1" x14ac:dyDescent="0.55000000000000004">
      <c r="A31" s="432"/>
      <c r="B31" s="432"/>
      <c r="C31" s="432"/>
      <c r="D31" s="432"/>
      <c r="E31" s="432"/>
      <c r="F31" s="432"/>
      <c r="G31" s="432"/>
    </row>
    <row r="32" spans="1:9" ht="16.8" customHeight="1" x14ac:dyDescent="0.55000000000000004">
      <c r="A32" s="432"/>
      <c r="B32" s="432"/>
      <c r="C32" s="432"/>
      <c r="D32" s="432"/>
      <c r="E32" s="432"/>
      <c r="F32" s="432"/>
      <c r="G32" s="432"/>
    </row>
    <row r="33" spans="1:9" ht="16.8" customHeight="1" x14ac:dyDescent="0.55000000000000004">
      <c r="A33" s="367" t="s">
        <v>217</v>
      </c>
      <c r="B33" s="367"/>
      <c r="C33" s="367"/>
      <c r="D33" s="367"/>
      <c r="E33" s="367"/>
      <c r="F33" s="367"/>
      <c r="G33" s="367"/>
      <c r="H33" s="213"/>
      <c r="I33" s="213"/>
    </row>
    <row r="34" spans="1:9" ht="16.8" customHeight="1" x14ac:dyDescent="0.55000000000000004">
      <c r="A34" s="433" t="s">
        <v>218</v>
      </c>
      <c r="B34" s="434"/>
      <c r="C34" s="434"/>
      <c r="D34" s="434"/>
      <c r="E34" s="434"/>
      <c r="F34" s="435"/>
      <c r="G34" s="268"/>
    </row>
    <row r="35" spans="1:9" ht="16.8" customHeight="1" x14ac:dyDescent="0.55000000000000004">
      <c r="A35" s="411" t="s">
        <v>250</v>
      </c>
      <c r="B35" s="411"/>
      <c r="C35" s="411"/>
    </row>
    <row r="36" spans="1:9" ht="16.8" customHeight="1" x14ac:dyDescent="0.55000000000000004">
      <c r="A36" s="423"/>
      <c r="B36" s="423"/>
      <c r="C36" s="423"/>
      <c r="D36" s="423"/>
      <c r="E36" s="423"/>
      <c r="F36" s="423"/>
      <c r="G36" s="423"/>
      <c r="H36" s="423"/>
      <c r="I36" s="423"/>
    </row>
    <row r="37" spans="1:9" ht="16.8" customHeight="1" x14ac:dyDescent="0.55000000000000004">
      <c r="A37" s="423"/>
      <c r="B37" s="423"/>
      <c r="C37" s="423"/>
      <c r="D37" s="423"/>
      <c r="E37" s="423"/>
      <c r="F37" s="423"/>
      <c r="G37" s="423"/>
      <c r="H37" s="423"/>
      <c r="I37" s="423"/>
    </row>
    <row r="38" spans="1:9" ht="16.8" customHeight="1" x14ac:dyDescent="0.55000000000000004">
      <c r="A38" s="423"/>
      <c r="B38" s="423"/>
      <c r="C38" s="423"/>
      <c r="D38" s="423"/>
      <c r="E38" s="423"/>
      <c r="F38" s="423"/>
      <c r="G38" s="423"/>
      <c r="H38" s="423"/>
      <c r="I38" s="423"/>
    </row>
    <row r="39" spans="1:9" ht="16.8" customHeight="1" x14ac:dyDescent="0.55000000000000004">
      <c r="A39" s="423"/>
      <c r="B39" s="423"/>
      <c r="C39" s="423"/>
      <c r="D39" s="423"/>
      <c r="E39" s="423"/>
      <c r="F39" s="423"/>
      <c r="G39" s="423"/>
      <c r="H39" s="423"/>
      <c r="I39" s="423"/>
    </row>
    <row r="40" spans="1:9" ht="16.8" customHeight="1" x14ac:dyDescent="0.55000000000000004">
      <c r="A40" s="280"/>
      <c r="B40" s="280"/>
      <c r="C40" s="280"/>
      <c r="D40" s="280"/>
      <c r="E40" s="280"/>
      <c r="F40" s="280"/>
      <c r="G40" s="280"/>
      <c r="H40" s="280"/>
      <c r="I40" s="280"/>
    </row>
    <row r="41" spans="1:9" ht="16.8" customHeight="1" x14ac:dyDescent="0.55000000000000004">
      <c r="A41" s="280"/>
      <c r="B41" s="280"/>
      <c r="C41" s="280"/>
      <c r="D41" s="280"/>
      <c r="E41" s="280"/>
      <c r="F41" s="280"/>
      <c r="G41" s="280"/>
      <c r="H41" s="280"/>
      <c r="I41" s="280"/>
    </row>
    <row r="42" spans="1:9" ht="16.8" customHeight="1" x14ac:dyDescent="0.55000000000000004">
      <c r="A42" s="280"/>
      <c r="B42" s="280"/>
      <c r="C42" s="280"/>
      <c r="D42" s="280"/>
      <c r="E42" s="280"/>
      <c r="F42" s="280"/>
      <c r="G42" s="280"/>
      <c r="H42" s="280"/>
      <c r="I42" s="280"/>
    </row>
    <row r="43" spans="1:9" ht="16.8" customHeight="1" x14ac:dyDescent="0.55000000000000004">
      <c r="A43" s="280"/>
      <c r="B43" s="280"/>
      <c r="C43" s="280"/>
      <c r="D43" s="280"/>
      <c r="E43" s="280"/>
      <c r="F43" s="280"/>
      <c r="G43" s="280"/>
      <c r="H43" s="280"/>
      <c r="I43" s="280"/>
    </row>
  </sheetData>
  <mergeCells count="17">
    <mergeCell ref="A8:G10"/>
    <mergeCell ref="A25:C25"/>
    <mergeCell ref="A36:I39"/>
    <mergeCell ref="A1:I1"/>
    <mergeCell ref="A2:I3"/>
    <mergeCell ref="A7:C7"/>
    <mergeCell ref="H5:H7"/>
    <mergeCell ref="I5:I7"/>
    <mergeCell ref="A26:G32"/>
    <mergeCell ref="A33:G33"/>
    <mergeCell ref="A34:F34"/>
    <mergeCell ref="A35:C35"/>
    <mergeCell ref="A11:G13"/>
    <mergeCell ref="A15:C15"/>
    <mergeCell ref="A16:G18"/>
    <mergeCell ref="A20:C20"/>
    <mergeCell ref="A21:G23"/>
  </mergeCells>
  <pageMargins left="0.5" right="0.25" top="0.75" bottom="0.75" header="0.3" footer="0.3"/>
  <pageSetup orientation="portrait" r:id="rId1"/>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1230D5-67A2-49B1-A548-3AFA3BFAC0C2}">
  <sheetPr>
    <tabColor theme="7"/>
  </sheetPr>
  <dimension ref="A1:S85"/>
  <sheetViews>
    <sheetView topLeftCell="A35" zoomScale="82" zoomScaleNormal="82" workbookViewId="0">
      <selection activeCell="H88" sqref="H88"/>
    </sheetView>
  </sheetViews>
  <sheetFormatPr defaultRowHeight="14.4" x14ac:dyDescent="0.55000000000000004"/>
  <cols>
    <col min="1" max="1" width="15.1015625" customWidth="1"/>
    <col min="2" max="4" width="10.15625" customWidth="1"/>
    <col min="5" max="5" width="4.734375" customWidth="1"/>
    <col min="6" max="6" width="4.5234375" customWidth="1"/>
    <col min="7" max="7" width="4.3125" customWidth="1"/>
    <col min="8" max="8" width="10.15625" customWidth="1"/>
    <col min="9" max="15" width="3.68359375" style="26" customWidth="1"/>
    <col min="16" max="47" width="3.68359375" customWidth="1"/>
  </cols>
  <sheetData>
    <row r="1" spans="1:16" x14ac:dyDescent="0.55000000000000004">
      <c r="A1" s="413" t="s">
        <v>152</v>
      </c>
      <c r="B1" s="413"/>
      <c r="C1" s="413"/>
      <c r="D1" s="413"/>
      <c r="E1" s="413"/>
      <c r="F1" s="413"/>
      <c r="G1" s="413"/>
      <c r="H1" s="413"/>
      <c r="I1" s="413"/>
      <c r="J1" s="413"/>
      <c r="K1" s="413"/>
      <c r="L1" s="413"/>
      <c r="M1" s="413"/>
      <c r="N1" s="413"/>
      <c r="O1" s="413"/>
      <c r="P1" s="413"/>
    </row>
    <row r="2" spans="1:16" x14ac:dyDescent="0.55000000000000004">
      <c r="A2" s="506" t="s">
        <v>247</v>
      </c>
      <c r="B2" s="506"/>
      <c r="C2" s="506"/>
      <c r="D2" s="506"/>
      <c r="E2" s="506"/>
      <c r="F2" s="506"/>
      <c r="G2" s="506"/>
      <c r="H2" s="506"/>
      <c r="I2" s="506"/>
      <c r="J2" s="506"/>
      <c r="K2" s="506"/>
      <c r="L2" s="506"/>
      <c r="M2" s="506"/>
      <c r="N2" s="506"/>
      <c r="O2" s="506"/>
      <c r="P2" s="506"/>
    </row>
    <row r="3" spans="1:16" x14ac:dyDescent="0.55000000000000004">
      <c r="A3" s="245" t="s">
        <v>445</v>
      </c>
      <c r="B3" s="283"/>
      <c r="C3" s="245"/>
      <c r="I3"/>
      <c r="J3"/>
      <c r="K3"/>
      <c r="L3"/>
      <c r="M3"/>
      <c r="N3"/>
      <c r="O3"/>
    </row>
    <row r="4" spans="1:16" ht="14.4" customHeight="1" x14ac:dyDescent="0.55000000000000004">
      <c r="A4" s="26"/>
      <c r="B4" s="332" t="s">
        <v>148</v>
      </c>
      <c r="C4" s="332"/>
      <c r="D4" s="332"/>
      <c r="E4" s="332"/>
      <c r="F4" s="332"/>
      <c r="G4" s="332"/>
      <c r="H4" s="332"/>
      <c r="I4" s="409" t="s">
        <v>405</v>
      </c>
      <c r="J4" s="415"/>
      <c r="K4" s="507" t="s">
        <v>159</v>
      </c>
      <c r="L4" s="508"/>
      <c r="M4" s="508"/>
      <c r="N4" s="508"/>
      <c r="O4" s="508"/>
      <c r="P4" s="509"/>
    </row>
    <row r="5" spans="1:16" ht="14.4" customHeight="1" x14ac:dyDescent="0.55000000000000004">
      <c r="A5" s="25" t="s">
        <v>150</v>
      </c>
      <c r="B5" s="476"/>
      <c r="C5" s="476"/>
      <c r="D5" s="476"/>
      <c r="E5" s="476"/>
      <c r="F5" s="476"/>
      <c r="G5" s="476"/>
      <c r="H5" s="476"/>
      <c r="I5" s="476"/>
      <c r="J5" s="476"/>
      <c r="K5" s="510"/>
      <c r="L5" s="511"/>
      <c r="M5" s="511"/>
      <c r="N5" s="511"/>
      <c r="O5" s="511"/>
      <c r="P5" s="512"/>
    </row>
    <row r="6" spans="1:16" x14ac:dyDescent="0.55000000000000004">
      <c r="B6" s="476"/>
      <c r="C6" s="476"/>
      <c r="D6" s="476"/>
      <c r="E6" s="476"/>
      <c r="F6" s="476"/>
      <c r="G6" s="476"/>
      <c r="H6" s="476"/>
      <c r="I6" s="476"/>
      <c r="J6" s="476"/>
      <c r="K6" s="510"/>
      <c r="L6" s="511"/>
      <c r="M6" s="511"/>
      <c r="N6" s="511"/>
      <c r="O6" s="511"/>
      <c r="P6" s="512"/>
    </row>
    <row r="7" spans="1:16" x14ac:dyDescent="0.55000000000000004">
      <c r="B7" s="476"/>
      <c r="C7" s="476"/>
      <c r="D7" s="476"/>
      <c r="E7" s="476"/>
      <c r="F7" s="476"/>
      <c r="G7" s="476"/>
      <c r="H7" s="476"/>
      <c r="I7" s="476"/>
      <c r="J7" s="476"/>
      <c r="K7" s="513"/>
      <c r="L7" s="514"/>
      <c r="M7" s="514"/>
      <c r="N7" s="514"/>
      <c r="O7" s="514"/>
      <c r="P7" s="515"/>
    </row>
    <row r="8" spans="1:16" ht="8.4" customHeight="1" x14ac:dyDescent="0.55000000000000004">
      <c r="K8" s="76"/>
      <c r="L8" s="76"/>
      <c r="M8" s="76"/>
      <c r="N8" s="76"/>
      <c r="O8" s="76"/>
      <c r="P8" s="76"/>
    </row>
    <row r="9" spans="1:16" x14ac:dyDescent="0.55000000000000004">
      <c r="B9" s="289" t="s">
        <v>149</v>
      </c>
      <c r="C9" s="290"/>
      <c r="D9" s="290"/>
      <c r="E9" s="290"/>
      <c r="F9" s="290"/>
      <c r="G9" s="290"/>
      <c r="H9" s="291"/>
      <c r="I9" s="409" t="s">
        <v>405</v>
      </c>
      <c r="J9" s="409"/>
    </row>
    <row r="10" spans="1:16" ht="14.4" customHeight="1" x14ac:dyDescent="0.55000000000000004">
      <c r="A10" s="23" t="s">
        <v>150</v>
      </c>
      <c r="B10" s="503" t="s">
        <v>442</v>
      </c>
      <c r="C10" s="503"/>
      <c r="D10" s="503"/>
      <c r="E10" s="503"/>
      <c r="F10" s="503"/>
      <c r="G10" s="503"/>
      <c r="H10" s="503"/>
      <c r="I10" s="503"/>
      <c r="J10" s="503"/>
    </row>
    <row r="11" spans="1:16" x14ac:dyDescent="0.55000000000000004">
      <c r="B11" s="504"/>
      <c r="C11" s="504"/>
      <c r="D11" s="504"/>
      <c r="E11" s="504"/>
      <c r="F11" s="504"/>
      <c r="G11" s="504"/>
      <c r="H11" s="504"/>
      <c r="I11" s="504"/>
      <c r="J11" s="504"/>
    </row>
    <row r="12" spans="1:16" x14ac:dyDescent="0.55000000000000004">
      <c r="B12" s="504"/>
      <c r="C12" s="504"/>
      <c r="D12" s="504"/>
      <c r="E12" s="504"/>
      <c r="F12" s="504"/>
      <c r="G12" s="504"/>
      <c r="H12" s="504"/>
      <c r="I12" s="504"/>
      <c r="J12" s="504"/>
    </row>
    <row r="13" spans="1:16" ht="14.4" customHeight="1" x14ac:dyDescent="0.55000000000000004">
      <c r="B13" s="505"/>
      <c r="C13" s="505"/>
      <c r="D13" s="505"/>
      <c r="E13" s="505"/>
      <c r="F13" s="505"/>
      <c r="G13" s="505"/>
      <c r="H13" s="505"/>
      <c r="I13" s="505"/>
      <c r="J13" s="505"/>
      <c r="P13" s="246"/>
    </row>
    <row r="14" spans="1:16" x14ac:dyDescent="0.55000000000000004">
      <c r="B14" s="332" t="s">
        <v>151</v>
      </c>
      <c r="C14" s="332"/>
      <c r="D14" s="332"/>
      <c r="E14" s="332"/>
      <c r="F14" s="332"/>
      <c r="G14" s="332"/>
      <c r="H14" s="332"/>
      <c r="I14" s="273"/>
      <c r="J14" s="273"/>
      <c r="O14" s="246"/>
      <c r="P14" s="246"/>
    </row>
    <row r="15" spans="1:16" ht="4.8" customHeight="1" x14ac:dyDescent="0.55000000000000004">
      <c r="B15" s="85"/>
      <c r="C15" s="85"/>
      <c r="D15" s="85"/>
      <c r="E15" s="85"/>
      <c r="F15" s="85"/>
      <c r="G15" s="85"/>
      <c r="H15" s="85"/>
      <c r="O15" s="246"/>
      <c r="P15" s="246"/>
    </row>
    <row r="16" spans="1:16" x14ac:dyDescent="0.55000000000000004">
      <c r="A16" s="413" t="s">
        <v>403</v>
      </c>
      <c r="B16" s="413"/>
      <c r="C16" s="413"/>
      <c r="D16" s="413"/>
      <c r="E16" s="413"/>
      <c r="F16" s="413"/>
      <c r="G16" s="413"/>
      <c r="H16" s="413"/>
      <c r="I16" s="413"/>
      <c r="J16" s="413"/>
      <c r="K16" s="413"/>
      <c r="L16" s="413"/>
      <c r="M16" s="413"/>
      <c r="N16" s="413"/>
      <c r="O16" s="246"/>
      <c r="P16" s="246"/>
    </row>
    <row r="17" spans="1:16" x14ac:dyDescent="0.55000000000000004">
      <c r="F17" s="290" t="s">
        <v>256</v>
      </c>
      <c r="G17" s="290"/>
      <c r="H17" s="290"/>
      <c r="I17" s="290"/>
      <c r="J17" s="291"/>
      <c r="K17" s="480"/>
      <c r="L17" s="516"/>
      <c r="M17" s="516"/>
      <c r="N17" s="481"/>
      <c r="O17" s="358" t="s">
        <v>154</v>
      </c>
      <c r="P17" s="358"/>
    </row>
    <row r="18" spans="1:16" x14ac:dyDescent="0.55000000000000004">
      <c r="A18" s="289" t="s">
        <v>153</v>
      </c>
      <c r="B18" s="290"/>
      <c r="C18" s="290"/>
      <c r="D18" s="290"/>
      <c r="E18" s="290"/>
      <c r="F18" s="290"/>
      <c r="G18" s="290"/>
      <c r="H18" s="290"/>
      <c r="I18" s="290"/>
      <c r="J18" s="290"/>
      <c r="K18" s="290"/>
      <c r="L18" s="290"/>
      <c r="M18" s="290"/>
      <c r="N18" s="291"/>
      <c r="O18" s="358"/>
      <c r="P18" s="358"/>
    </row>
    <row r="19" spans="1:16" ht="14.4" customHeight="1" x14ac:dyDescent="0.55000000000000004">
      <c r="A19" s="502" t="s">
        <v>157</v>
      </c>
      <c r="B19" s="502"/>
      <c r="C19" s="502"/>
      <c r="D19" s="502"/>
      <c r="E19" s="502"/>
      <c r="F19" s="502"/>
      <c r="G19" s="502"/>
      <c r="H19" s="502"/>
      <c r="I19" s="502"/>
      <c r="J19" s="502"/>
      <c r="K19" s="502"/>
      <c r="L19" s="502"/>
      <c r="M19" s="502"/>
      <c r="N19" s="502"/>
      <c r="O19" s="440"/>
      <c r="P19" s="440"/>
    </row>
    <row r="20" spans="1:16" x14ac:dyDescent="0.55000000000000004">
      <c r="A20" s="502"/>
      <c r="B20" s="502"/>
      <c r="C20" s="502"/>
      <c r="D20" s="502"/>
      <c r="E20" s="502"/>
      <c r="F20" s="502"/>
      <c r="G20" s="502"/>
      <c r="H20" s="502"/>
      <c r="I20" s="502"/>
      <c r="J20" s="502"/>
      <c r="K20" s="502"/>
      <c r="L20" s="502"/>
      <c r="M20" s="502"/>
      <c r="N20" s="502"/>
      <c r="O20" s="440"/>
      <c r="P20" s="440"/>
    </row>
    <row r="21" spans="1:16" ht="14.4" customHeight="1" x14ac:dyDescent="0.55000000000000004">
      <c r="A21" s="502" t="s">
        <v>156</v>
      </c>
      <c r="B21" s="502"/>
      <c r="C21" s="502"/>
      <c r="D21" s="502"/>
      <c r="E21" s="502"/>
      <c r="F21" s="502"/>
      <c r="G21" s="502"/>
      <c r="H21" s="502"/>
      <c r="I21" s="502"/>
      <c r="J21" s="502"/>
      <c r="K21" s="502"/>
      <c r="L21" s="502"/>
      <c r="M21" s="502"/>
      <c r="N21" s="502"/>
      <c r="O21" s="440"/>
      <c r="P21" s="440"/>
    </row>
    <row r="22" spans="1:16" ht="14.4" customHeight="1" x14ac:dyDescent="0.55000000000000004">
      <c r="A22" s="367" t="s">
        <v>155</v>
      </c>
      <c r="B22" s="367"/>
      <c r="C22" s="367"/>
      <c r="D22" s="367"/>
      <c r="E22" s="367"/>
      <c r="F22" s="367"/>
      <c r="G22" s="367"/>
      <c r="H22" s="367"/>
      <c r="I22" s="367"/>
      <c r="J22" s="367"/>
      <c r="K22" s="367"/>
      <c r="L22" s="367"/>
      <c r="M22" s="367"/>
      <c r="N22" s="367"/>
      <c r="O22" s="440"/>
      <c r="P22" s="440"/>
    </row>
    <row r="23" spans="1:16" ht="14.4" customHeight="1" x14ac:dyDescent="0.55000000000000004">
      <c r="A23" s="367" t="s">
        <v>409</v>
      </c>
      <c r="B23" s="367"/>
      <c r="C23" s="367"/>
      <c r="D23" s="367"/>
      <c r="E23" s="367"/>
      <c r="F23" s="367"/>
      <c r="G23" s="367"/>
      <c r="H23" s="367"/>
      <c r="I23" s="367"/>
      <c r="J23" s="367"/>
      <c r="K23" s="367"/>
      <c r="L23" s="367"/>
      <c r="M23" s="367"/>
      <c r="N23" s="367"/>
      <c r="O23" s="288"/>
      <c r="P23" s="288"/>
    </row>
    <row r="24" spans="1:16" ht="14.4" customHeight="1" x14ac:dyDescent="0.55000000000000004">
      <c r="A24" s="367" t="s">
        <v>158</v>
      </c>
      <c r="B24" s="367"/>
      <c r="C24" s="367"/>
      <c r="D24" s="367"/>
      <c r="E24" s="367"/>
      <c r="F24" s="367"/>
      <c r="G24" s="367"/>
      <c r="H24" s="367"/>
      <c r="I24" s="367"/>
      <c r="J24" s="367"/>
      <c r="K24" s="367"/>
      <c r="L24" s="367"/>
      <c r="M24" s="367"/>
      <c r="N24" s="367"/>
      <c r="O24" s="288"/>
      <c r="P24" s="288"/>
    </row>
    <row r="25" spans="1:16" ht="9" customHeight="1" x14ac:dyDescent="0.55000000000000004">
      <c r="A25" s="147"/>
      <c r="B25" s="147"/>
      <c r="C25" s="147"/>
      <c r="D25" s="147"/>
      <c r="E25" s="147"/>
      <c r="F25" s="147"/>
      <c r="G25" s="147"/>
      <c r="H25" s="147"/>
      <c r="I25" s="147"/>
      <c r="J25" s="147"/>
      <c r="K25" s="147"/>
      <c r="L25" s="147"/>
      <c r="M25" s="147"/>
      <c r="N25" s="147"/>
      <c r="O25" s="85"/>
      <c r="P25" s="85"/>
    </row>
    <row r="26" spans="1:16" ht="14.4" customHeight="1" x14ac:dyDescent="0.55000000000000004">
      <c r="A26" s="485" t="s">
        <v>83</v>
      </c>
      <c r="B26" s="486"/>
      <c r="C26" s="486"/>
      <c r="D26" s="486"/>
      <c r="E26" s="486"/>
      <c r="F26" s="486"/>
      <c r="G26" s="486"/>
      <c r="H26" s="486"/>
      <c r="I26" s="486"/>
      <c r="J26" s="486"/>
      <c r="K26" s="486"/>
      <c r="L26" s="486"/>
      <c r="M26" s="486"/>
      <c r="N26" s="486"/>
      <c r="O26" s="487"/>
      <c r="P26" s="85"/>
    </row>
    <row r="27" spans="1:16" ht="30.9" customHeight="1" x14ac:dyDescent="0.55000000000000004">
      <c r="A27" s="235" t="s">
        <v>114</v>
      </c>
      <c r="B27" s="171" t="s">
        <v>84</v>
      </c>
      <c r="C27" s="172" t="s">
        <v>85</v>
      </c>
      <c r="D27" s="485" t="s">
        <v>115</v>
      </c>
      <c r="E27" s="486"/>
      <c r="F27" s="487"/>
      <c r="G27" s="488" t="s">
        <v>186</v>
      </c>
      <c r="H27" s="88"/>
      <c r="I27" s="490" t="s">
        <v>44</v>
      </c>
      <c r="J27" s="491"/>
      <c r="K27" s="492"/>
      <c r="L27" s="496" t="s">
        <v>103</v>
      </c>
      <c r="M27" s="497"/>
      <c r="N27" s="498"/>
      <c r="O27" s="89"/>
      <c r="P27" s="85"/>
    </row>
    <row r="28" spans="1:16" ht="14.4" customHeight="1" x14ac:dyDescent="0.55000000000000004">
      <c r="A28" s="233"/>
      <c r="B28" s="173"/>
      <c r="C28" s="45"/>
      <c r="D28" s="233" t="s">
        <v>252</v>
      </c>
      <c r="E28" s="485" t="s">
        <v>118</v>
      </c>
      <c r="F28" s="487"/>
      <c r="G28" s="489"/>
      <c r="H28" s="92" t="s">
        <v>97</v>
      </c>
      <c r="I28" s="493"/>
      <c r="J28" s="494"/>
      <c r="K28" s="495"/>
      <c r="L28" s="499"/>
      <c r="M28" s="500"/>
      <c r="N28" s="501"/>
      <c r="O28" s="91"/>
    </row>
    <row r="29" spans="1:16" ht="14.4" customHeight="1" x14ac:dyDescent="0.55000000000000004">
      <c r="A29" s="70"/>
      <c r="B29" s="100"/>
      <c r="C29" s="78"/>
      <c r="D29" s="177"/>
      <c r="E29" s="483"/>
      <c r="F29" s="484"/>
      <c r="G29" s="10"/>
      <c r="H29" s="98"/>
      <c r="I29" s="482"/>
      <c r="J29" s="482"/>
      <c r="K29" s="482"/>
      <c r="L29" s="365"/>
      <c r="M29" s="365"/>
      <c r="N29" s="365"/>
      <c r="O29"/>
    </row>
    <row r="30" spans="1:16" ht="14.4" customHeight="1" x14ac:dyDescent="0.55000000000000004">
      <c r="A30" s="70"/>
      <c r="B30" s="100"/>
      <c r="C30" s="78"/>
      <c r="D30" s="177"/>
      <c r="E30" s="483"/>
      <c r="F30" s="484"/>
      <c r="G30" s="10"/>
      <c r="H30" s="98"/>
      <c r="I30" s="482"/>
      <c r="J30" s="482"/>
      <c r="K30" s="482"/>
      <c r="L30" s="365"/>
      <c r="M30" s="365"/>
      <c r="N30" s="365"/>
      <c r="O30"/>
    </row>
    <row r="31" spans="1:16" ht="15.6" customHeight="1" x14ac:dyDescent="0.55000000000000004">
      <c r="A31" s="216"/>
      <c r="B31" s="100"/>
      <c r="C31" s="78"/>
      <c r="D31" s="177"/>
      <c r="E31" s="480"/>
      <c r="F31" s="481"/>
      <c r="G31" s="10"/>
      <c r="H31" s="98"/>
      <c r="I31" s="482"/>
      <c r="J31" s="482"/>
      <c r="K31" s="482"/>
      <c r="L31" s="365"/>
      <c r="M31" s="365"/>
      <c r="N31" s="365"/>
      <c r="O31"/>
    </row>
    <row r="32" spans="1:16" ht="14.4" customHeight="1" x14ac:dyDescent="0.55000000000000004">
      <c r="A32" s="70"/>
      <c r="B32" s="100"/>
      <c r="C32" s="78"/>
      <c r="D32" s="177"/>
      <c r="E32" s="480"/>
      <c r="F32" s="481"/>
      <c r="G32" s="10"/>
      <c r="H32" s="99"/>
      <c r="I32" s="482"/>
      <c r="J32" s="482"/>
      <c r="K32" s="482"/>
      <c r="L32" s="365"/>
      <c r="M32" s="365"/>
      <c r="N32" s="365"/>
      <c r="O32"/>
    </row>
    <row r="33" spans="1:16" ht="14.4" customHeight="1" x14ac:dyDescent="0.55000000000000004"/>
    <row r="34" spans="1:16" ht="14.4" customHeight="1" x14ac:dyDescent="0.55000000000000004">
      <c r="A34" s="332" t="s">
        <v>182</v>
      </c>
      <c r="B34" s="332"/>
      <c r="C34" s="332"/>
      <c r="D34" s="476"/>
      <c r="E34" s="476"/>
      <c r="F34" s="476"/>
      <c r="G34" s="476"/>
      <c r="H34" s="476"/>
      <c r="I34" s="476"/>
      <c r="J34" s="476"/>
      <c r="K34" s="476"/>
      <c r="L34" s="476"/>
      <c r="M34" s="476"/>
      <c r="N34" s="476"/>
      <c r="O34" s="476"/>
      <c r="P34" s="476"/>
    </row>
    <row r="35" spans="1:16" ht="14.4" customHeight="1" x14ac:dyDescent="0.55000000000000004">
      <c r="D35" s="476"/>
      <c r="E35" s="476"/>
      <c r="F35" s="476"/>
      <c r="G35" s="476"/>
      <c r="H35" s="476"/>
      <c r="I35" s="476"/>
      <c r="J35" s="476"/>
      <c r="K35" s="476"/>
      <c r="L35" s="476"/>
      <c r="M35" s="476"/>
      <c r="N35" s="476"/>
      <c r="O35" s="476"/>
      <c r="P35" s="476"/>
    </row>
    <row r="36" spans="1:16" ht="14.4" customHeight="1" x14ac:dyDescent="0.55000000000000004">
      <c r="B36" s="76"/>
      <c r="D36" s="476"/>
      <c r="E36" s="476"/>
      <c r="F36" s="476"/>
      <c r="G36" s="476"/>
      <c r="H36" s="476"/>
      <c r="I36" s="476"/>
      <c r="J36" s="476"/>
      <c r="K36" s="476"/>
      <c r="L36" s="476"/>
      <c r="M36" s="476"/>
      <c r="N36" s="476"/>
      <c r="O36" s="476"/>
      <c r="P36" s="476"/>
    </row>
    <row r="37" spans="1:16" ht="14.4" customHeight="1" x14ac:dyDescent="0.55000000000000004">
      <c r="A37" s="332" t="s">
        <v>410</v>
      </c>
      <c r="B37" s="332"/>
      <c r="C37" s="289"/>
      <c r="D37" s="477"/>
      <c r="E37" s="478"/>
      <c r="F37" s="478"/>
      <c r="G37" s="478"/>
      <c r="H37" s="478"/>
      <c r="I37" s="478"/>
      <c r="J37" s="478"/>
      <c r="K37" s="478"/>
      <c r="L37" s="478"/>
      <c r="M37" s="478"/>
      <c r="N37" s="478"/>
      <c r="O37" s="478"/>
      <c r="P37" s="479"/>
    </row>
    <row r="38" spans="1:16" ht="14.4" customHeight="1" x14ac:dyDescent="0.55000000000000004">
      <c r="A38" s="309" t="s">
        <v>235</v>
      </c>
      <c r="B38" s="309"/>
      <c r="C38" s="309"/>
      <c r="D38" s="466"/>
      <c r="E38" s="467"/>
      <c r="F38" s="467"/>
      <c r="G38" s="467"/>
      <c r="H38" s="467"/>
      <c r="I38" s="467"/>
      <c r="J38" s="467"/>
      <c r="K38" s="467"/>
      <c r="L38" s="467"/>
      <c r="M38" s="467"/>
      <c r="N38" s="467"/>
      <c r="O38" s="467"/>
      <c r="P38" s="468"/>
    </row>
    <row r="39" spans="1:16" ht="14.4" customHeight="1" x14ac:dyDescent="0.55000000000000004">
      <c r="A39" s="309"/>
      <c r="B39" s="309"/>
      <c r="C39" s="309"/>
      <c r="D39" s="469"/>
      <c r="E39" s="470"/>
      <c r="F39" s="470"/>
      <c r="G39" s="470"/>
      <c r="H39" s="470"/>
      <c r="I39" s="470"/>
      <c r="J39" s="470"/>
      <c r="K39" s="470"/>
      <c r="L39" s="470"/>
      <c r="M39" s="470"/>
      <c r="N39" s="470"/>
      <c r="O39" s="470"/>
      <c r="P39" s="471"/>
    </row>
    <row r="40" spans="1:16" ht="14.4" customHeight="1" x14ac:dyDescent="0.55000000000000004">
      <c r="A40" s="309"/>
      <c r="B40" s="309"/>
      <c r="C40" s="309"/>
      <c r="D40" s="469"/>
      <c r="E40" s="470"/>
      <c r="F40" s="470"/>
      <c r="G40" s="470"/>
      <c r="H40" s="470"/>
      <c r="I40" s="470"/>
      <c r="J40" s="470"/>
      <c r="K40" s="470"/>
      <c r="L40" s="470"/>
      <c r="M40" s="470"/>
      <c r="N40" s="470"/>
      <c r="O40" s="470"/>
      <c r="P40" s="471"/>
    </row>
    <row r="41" spans="1:16" ht="14.4" customHeight="1" x14ac:dyDescent="0.55000000000000004">
      <c r="A41" s="309"/>
      <c r="B41" s="309"/>
      <c r="C41" s="309"/>
      <c r="D41" s="472"/>
      <c r="E41" s="473"/>
      <c r="F41" s="473"/>
      <c r="G41" s="473"/>
      <c r="H41" s="473"/>
      <c r="I41" s="473"/>
      <c r="J41" s="473"/>
      <c r="K41" s="473"/>
      <c r="L41" s="473"/>
      <c r="M41" s="473"/>
      <c r="N41" s="473"/>
      <c r="O41" s="473"/>
      <c r="P41" s="474"/>
    </row>
    <row r="42" spans="1:16" ht="14.4" customHeight="1" x14ac:dyDescent="0.55000000000000004">
      <c r="A42" s="26"/>
      <c r="B42" s="26"/>
      <c r="C42" s="26"/>
      <c r="I42"/>
      <c r="J42"/>
      <c r="K42"/>
      <c r="L42"/>
      <c r="M42"/>
      <c r="N42"/>
      <c r="O42"/>
    </row>
    <row r="43" spans="1:16" ht="14.4" customHeight="1" x14ac:dyDescent="0.55000000000000004">
      <c r="A43" s="289" t="s">
        <v>181</v>
      </c>
      <c r="B43" s="290"/>
      <c r="C43" s="291"/>
      <c r="I43"/>
      <c r="J43"/>
      <c r="K43"/>
      <c r="L43"/>
      <c r="M43"/>
      <c r="N43"/>
      <c r="O43"/>
    </row>
    <row r="44" spans="1:16" ht="14.4" customHeight="1" x14ac:dyDescent="0.55000000000000004">
      <c r="A44" s="332" t="s">
        <v>183</v>
      </c>
      <c r="B44" s="289"/>
      <c r="C44" s="423"/>
      <c r="D44" s="475"/>
      <c r="E44" s="475"/>
      <c r="F44" s="475"/>
      <c r="G44" s="475"/>
      <c r="H44" s="475"/>
      <c r="I44" s="475"/>
      <c r="J44" s="475"/>
      <c r="K44" s="475"/>
      <c r="L44" s="475"/>
      <c r="M44" s="475"/>
      <c r="N44" s="475"/>
      <c r="O44" s="475"/>
      <c r="P44" s="475"/>
    </row>
    <row r="45" spans="1:16" ht="14.4" customHeight="1" x14ac:dyDescent="0.55000000000000004">
      <c r="C45" s="475"/>
      <c r="D45" s="475"/>
      <c r="E45" s="475"/>
      <c r="F45" s="475"/>
      <c r="G45" s="475"/>
      <c r="H45" s="475"/>
      <c r="I45" s="475"/>
      <c r="J45" s="475"/>
      <c r="K45" s="475"/>
      <c r="L45" s="475"/>
      <c r="M45" s="475"/>
      <c r="N45" s="475"/>
      <c r="O45" s="475"/>
      <c r="P45" s="475"/>
    </row>
    <row r="46" spans="1:16" ht="14.4" customHeight="1" x14ac:dyDescent="0.55000000000000004">
      <c r="C46" s="475"/>
      <c r="D46" s="475"/>
      <c r="E46" s="475"/>
      <c r="F46" s="475"/>
      <c r="G46" s="475"/>
      <c r="H46" s="475"/>
      <c r="I46" s="475"/>
      <c r="J46" s="475"/>
      <c r="K46" s="475"/>
      <c r="L46" s="475"/>
      <c r="M46" s="475"/>
      <c r="N46" s="475"/>
      <c r="O46" s="475"/>
      <c r="P46" s="475"/>
    </row>
    <row r="47" spans="1:16" ht="11.4" customHeight="1" x14ac:dyDescent="0.55000000000000004">
      <c r="C47" s="85"/>
      <c r="D47" s="85"/>
      <c r="E47" s="85"/>
      <c r="F47" s="85"/>
      <c r="G47" s="85"/>
      <c r="H47" s="85"/>
      <c r="I47" s="85"/>
      <c r="J47" s="85"/>
      <c r="K47" s="85"/>
      <c r="L47" s="85"/>
      <c r="M47" s="85"/>
      <c r="N47" s="85"/>
      <c r="O47" s="85"/>
      <c r="P47" s="85"/>
    </row>
    <row r="48" spans="1:16" ht="14.4" customHeight="1" x14ac:dyDescent="0.55000000000000004">
      <c r="A48" s="413" t="s">
        <v>236</v>
      </c>
      <c r="B48" s="413"/>
      <c r="C48" s="413"/>
      <c r="D48" s="413"/>
      <c r="E48" s="413"/>
      <c r="F48" s="413"/>
      <c r="G48" s="413"/>
      <c r="H48" s="413"/>
      <c r="I48" s="413"/>
      <c r="J48" s="413"/>
      <c r="K48" s="413"/>
      <c r="L48" s="413"/>
      <c r="M48" s="413"/>
      <c r="N48" s="413"/>
      <c r="O48" s="413"/>
      <c r="P48" s="413"/>
    </row>
    <row r="49" spans="1:19" ht="14.4" customHeight="1" x14ac:dyDescent="0.55000000000000004">
      <c r="A49" s="453" t="s">
        <v>167</v>
      </c>
      <c r="B49" s="454"/>
      <c r="C49" s="454"/>
      <c r="D49" s="454"/>
      <c r="E49" s="454"/>
      <c r="F49" s="455"/>
      <c r="G49" s="149"/>
      <c r="H49" s="453" t="s">
        <v>174</v>
      </c>
      <c r="I49" s="454"/>
      <c r="J49" s="454"/>
      <c r="K49" s="454"/>
      <c r="L49" s="454"/>
      <c r="M49" s="454"/>
      <c r="N49" s="454"/>
      <c r="O49" s="454"/>
      <c r="P49" s="455"/>
    </row>
    <row r="50" spans="1:19" ht="47.1" customHeight="1" x14ac:dyDescent="0.55000000000000004">
      <c r="A50" s="169"/>
      <c r="B50" s="453"/>
      <c r="C50" s="455"/>
      <c r="D50" s="247" t="s">
        <v>253</v>
      </c>
      <c r="E50" s="239"/>
      <c r="F50" s="150" t="s">
        <v>170</v>
      </c>
      <c r="G50" s="456"/>
      <c r="H50" s="457" t="s">
        <v>177</v>
      </c>
      <c r="I50" s="458"/>
      <c r="J50" s="236"/>
      <c r="K50" s="459" t="s">
        <v>170</v>
      </c>
      <c r="L50" s="460"/>
      <c r="M50" s="461" t="s">
        <v>237</v>
      </c>
      <c r="N50" s="462"/>
      <c r="O50" s="462"/>
      <c r="P50" s="463"/>
    </row>
    <row r="51" spans="1:19" ht="14.4" customHeight="1" x14ac:dyDescent="0.55000000000000004">
      <c r="A51" s="148" t="s">
        <v>165</v>
      </c>
      <c r="B51" s="450"/>
      <c r="C51" s="450"/>
      <c r="D51" s="337" t="s">
        <v>168</v>
      </c>
      <c r="E51" s="339"/>
      <c r="F51" s="10" t="s">
        <v>407</v>
      </c>
      <c r="G51" s="456"/>
      <c r="H51" s="308" t="s">
        <v>178</v>
      </c>
      <c r="I51" s="464"/>
      <c r="J51" s="465"/>
      <c r="K51" s="337"/>
      <c r="L51" s="339"/>
      <c r="M51" s="365"/>
      <c r="N51" s="365"/>
      <c r="O51" s="365"/>
      <c r="P51" s="365"/>
      <c r="Q51" s="26"/>
      <c r="R51" s="26"/>
      <c r="S51" s="26"/>
    </row>
    <row r="52" spans="1:19" ht="14.4" customHeight="1" x14ac:dyDescent="0.55000000000000004">
      <c r="A52" s="10" t="s">
        <v>161</v>
      </c>
      <c r="B52" s="450"/>
      <c r="C52" s="450"/>
      <c r="D52" s="337" t="s">
        <v>169</v>
      </c>
      <c r="E52" s="339"/>
      <c r="F52" s="10" t="s">
        <v>407</v>
      </c>
      <c r="G52" s="456"/>
      <c r="H52" s="333" t="s">
        <v>162</v>
      </c>
      <c r="I52" s="334"/>
      <c r="J52" s="351"/>
      <c r="K52" s="337"/>
      <c r="L52" s="339"/>
      <c r="M52" s="365"/>
      <c r="N52" s="365"/>
      <c r="O52" s="365"/>
      <c r="P52" s="365"/>
      <c r="Q52" s="26"/>
      <c r="R52" s="26"/>
      <c r="S52" s="26"/>
    </row>
    <row r="53" spans="1:19" ht="14.4" customHeight="1" x14ac:dyDescent="0.55000000000000004">
      <c r="A53" s="10" t="s">
        <v>162</v>
      </c>
      <c r="B53" s="450"/>
      <c r="C53" s="450"/>
      <c r="D53" s="337" t="s">
        <v>171</v>
      </c>
      <c r="E53" s="339"/>
      <c r="F53" s="10" t="s">
        <v>407</v>
      </c>
      <c r="G53" s="456"/>
      <c r="H53" s="333" t="s">
        <v>176</v>
      </c>
      <c r="I53" s="334"/>
      <c r="J53" s="351"/>
      <c r="K53" s="337"/>
      <c r="L53" s="339"/>
      <c r="M53" s="365"/>
      <c r="N53" s="365"/>
      <c r="O53" s="365"/>
      <c r="P53" s="365"/>
    </row>
    <row r="54" spans="1:19" ht="14.4" customHeight="1" x14ac:dyDescent="0.55000000000000004">
      <c r="A54" s="10" t="s">
        <v>163</v>
      </c>
      <c r="B54" s="450"/>
      <c r="C54" s="450"/>
      <c r="D54" s="451" t="s">
        <v>172</v>
      </c>
      <c r="E54" s="452"/>
      <c r="F54" s="10" t="s">
        <v>407</v>
      </c>
      <c r="G54" s="456"/>
      <c r="H54" s="333" t="s">
        <v>164</v>
      </c>
      <c r="I54" s="334"/>
      <c r="J54" s="351"/>
      <c r="K54" s="337"/>
      <c r="L54" s="339"/>
      <c r="M54" s="365"/>
      <c r="N54" s="365"/>
      <c r="O54" s="365"/>
      <c r="P54" s="365"/>
    </row>
    <row r="55" spans="1:19" ht="14.4" customHeight="1" x14ac:dyDescent="0.55000000000000004">
      <c r="A55" s="10" t="s">
        <v>166</v>
      </c>
      <c r="B55" s="450"/>
      <c r="C55" s="450"/>
      <c r="D55" s="337" t="s">
        <v>173</v>
      </c>
      <c r="E55" s="339"/>
      <c r="F55" s="10" t="s">
        <v>407</v>
      </c>
      <c r="G55" s="456"/>
      <c r="H55" s="333" t="s">
        <v>179</v>
      </c>
      <c r="I55" s="334"/>
      <c r="J55" s="351"/>
      <c r="K55" s="337"/>
      <c r="L55" s="339"/>
      <c r="M55" s="365"/>
      <c r="N55" s="365"/>
      <c r="O55" s="365"/>
      <c r="P55" s="365"/>
    </row>
    <row r="56" spans="1:19" ht="14.4" customHeight="1" x14ac:dyDescent="0.55000000000000004">
      <c r="A56" s="10" t="s">
        <v>411</v>
      </c>
      <c r="B56" s="444"/>
      <c r="C56" s="444"/>
      <c r="D56" s="446" t="s">
        <v>214</v>
      </c>
      <c r="E56" s="447"/>
      <c r="F56" s="10" t="s">
        <v>407</v>
      </c>
      <c r="G56" s="456"/>
      <c r="H56" s="237" t="s">
        <v>163</v>
      </c>
      <c r="I56" s="24"/>
      <c r="J56" s="238"/>
      <c r="K56" s="337"/>
      <c r="L56" s="339"/>
      <c r="M56" s="365"/>
      <c r="N56" s="365"/>
      <c r="O56" s="365"/>
      <c r="P56" s="365"/>
    </row>
    <row r="57" spans="1:19" ht="14.4" customHeight="1" x14ac:dyDescent="0.55000000000000004">
      <c r="A57" s="10" t="s">
        <v>179</v>
      </c>
      <c r="B57" s="288"/>
      <c r="C57" s="288"/>
      <c r="G57" s="456"/>
      <c r="H57" s="237" t="s">
        <v>166</v>
      </c>
      <c r="I57" s="24"/>
      <c r="J57" s="238"/>
      <c r="K57" s="337"/>
      <c r="L57" s="339"/>
      <c r="M57" s="365"/>
      <c r="N57" s="365"/>
      <c r="O57" s="365"/>
      <c r="P57" s="365"/>
    </row>
    <row r="58" spans="1:19" ht="14.4" customHeight="1" x14ac:dyDescent="0.55000000000000004">
      <c r="A58" s="10" t="s">
        <v>164</v>
      </c>
      <c r="B58" s="288"/>
      <c r="C58" s="288"/>
      <c r="D58" s="337"/>
      <c r="E58" s="339"/>
      <c r="F58" s="10"/>
      <c r="G58" s="456"/>
      <c r="H58" s="238" t="s">
        <v>180</v>
      </c>
      <c r="I58" s="229"/>
      <c r="J58" s="229"/>
      <c r="K58" s="448"/>
      <c r="L58" s="449"/>
      <c r="M58" s="365"/>
      <c r="N58" s="365"/>
      <c r="O58" s="365"/>
      <c r="P58" s="365"/>
    </row>
    <row r="59" spans="1:19" ht="14.4" customHeight="1" x14ac:dyDescent="0.55000000000000004">
      <c r="A59" s="174" t="s">
        <v>175</v>
      </c>
      <c r="B59" s="444"/>
      <c r="C59" s="444"/>
      <c r="D59" s="365"/>
      <c r="E59" s="365"/>
      <c r="F59" s="365"/>
      <c r="G59" s="365"/>
      <c r="H59" s="288" t="s">
        <v>412</v>
      </c>
      <c r="I59" s="288"/>
      <c r="J59" s="288"/>
      <c r="K59" s="286"/>
      <c r="L59" s="286"/>
      <c r="M59" s="365"/>
      <c r="N59" s="365"/>
      <c r="O59" s="365"/>
      <c r="P59" s="365"/>
    </row>
    <row r="60" spans="1:19" ht="14.4" customHeight="1" x14ac:dyDescent="0.55000000000000004">
      <c r="A60" s="10" t="s">
        <v>180</v>
      </c>
      <c r="B60" s="288"/>
      <c r="C60" s="288"/>
      <c r="D60" s="365"/>
      <c r="E60" s="365"/>
      <c r="F60" s="365"/>
      <c r="G60" s="365"/>
      <c r="H60" s="85" t="s">
        <v>434</v>
      </c>
      <c r="I60"/>
      <c r="J60"/>
      <c r="K60"/>
      <c r="L60"/>
    </row>
    <row r="61" spans="1:19" ht="6" customHeight="1" x14ac:dyDescent="0.55000000000000004">
      <c r="A61" s="209"/>
      <c r="B61" s="85"/>
      <c r="C61" s="85"/>
      <c r="D61" s="26"/>
      <c r="E61" s="26"/>
      <c r="F61" s="26"/>
      <c r="G61" s="26"/>
    </row>
    <row r="62" spans="1:19" ht="14.4" customHeight="1" x14ac:dyDescent="0.55000000000000004">
      <c r="A62" s="445" t="s">
        <v>210</v>
      </c>
      <c r="B62" s="445"/>
      <c r="C62" s="445"/>
    </row>
    <row r="63" spans="1:19" ht="14.4" customHeight="1" x14ac:dyDescent="0.55000000000000004">
      <c r="A63" s="443" t="s">
        <v>418</v>
      </c>
      <c r="B63" s="443"/>
      <c r="C63" s="443"/>
      <c r="D63" s="443"/>
      <c r="E63" s="443"/>
      <c r="F63" s="443"/>
      <c r="G63" s="443"/>
      <c r="H63" s="443"/>
      <c r="I63" s="443"/>
      <c r="J63" s="443"/>
      <c r="K63" s="443"/>
      <c r="L63" s="443"/>
      <c r="M63" s="443"/>
      <c r="N63" s="443"/>
      <c r="O63" s="443"/>
      <c r="P63" s="443"/>
    </row>
    <row r="64" spans="1:19" ht="14.4" customHeight="1" x14ac:dyDescent="0.55000000000000004">
      <c r="A64" s="443"/>
      <c r="B64" s="443"/>
      <c r="C64" s="443"/>
      <c r="D64" s="443"/>
      <c r="E64" s="443"/>
      <c r="F64" s="443"/>
      <c r="G64" s="443"/>
      <c r="H64" s="443"/>
      <c r="I64" s="443"/>
      <c r="J64" s="443"/>
      <c r="K64" s="443"/>
      <c r="L64" s="443"/>
      <c r="M64" s="443"/>
      <c r="N64" s="443"/>
      <c r="O64" s="443"/>
      <c r="P64" s="443"/>
    </row>
    <row r="65" spans="1:16" ht="14.4" customHeight="1" x14ac:dyDescent="0.55000000000000004">
      <c r="A65" s="443"/>
      <c r="B65" s="443"/>
      <c r="C65" s="443"/>
      <c r="D65" s="443"/>
      <c r="E65" s="443"/>
      <c r="F65" s="443"/>
      <c r="G65" s="443"/>
      <c r="H65" s="443"/>
      <c r="I65" s="443"/>
      <c r="J65" s="443"/>
      <c r="K65" s="443"/>
      <c r="L65" s="443"/>
      <c r="M65" s="443"/>
      <c r="N65" s="443"/>
      <c r="O65" s="443"/>
      <c r="P65" s="443"/>
    </row>
    <row r="66" spans="1:16" ht="15.3" customHeight="1" x14ac:dyDescent="0.55000000000000004">
      <c r="H66" s="10" t="s">
        <v>212</v>
      </c>
      <c r="I66"/>
      <c r="J66"/>
      <c r="K66"/>
      <c r="L66"/>
      <c r="M66"/>
      <c r="N66"/>
      <c r="O66"/>
    </row>
    <row r="67" spans="1:16" ht="14.4" customHeight="1" x14ac:dyDescent="0.55000000000000004">
      <c r="A67" s="332" t="s">
        <v>211</v>
      </c>
      <c r="B67" s="332"/>
      <c r="C67" s="332"/>
      <c r="D67" s="332"/>
      <c r="E67" s="332"/>
      <c r="F67" s="409"/>
      <c r="G67" s="409"/>
      <c r="H67" s="177"/>
      <c r="I67" s="413" t="s">
        <v>213</v>
      </c>
      <c r="J67" s="413"/>
      <c r="K67" s="413"/>
      <c r="L67" s="413"/>
      <c r="M67" s="413"/>
      <c r="N67" s="413"/>
      <c r="O67" s="413"/>
      <c r="P67" s="413"/>
    </row>
    <row r="68" spans="1:16" ht="14.4" customHeight="1" x14ac:dyDescent="0.55000000000000004">
      <c r="A68" s="332" t="s">
        <v>234</v>
      </c>
      <c r="B68" s="332"/>
      <c r="C68" s="332"/>
      <c r="D68" s="332"/>
      <c r="E68" s="332"/>
      <c r="F68" s="441"/>
      <c r="G68" s="441"/>
    </row>
    <row r="69" spans="1:16" ht="14.4" customHeight="1" x14ac:dyDescent="0.55000000000000004">
      <c r="A69" s="309" t="s">
        <v>238</v>
      </c>
      <c r="B69" s="309"/>
      <c r="C69" s="309"/>
      <c r="D69" s="309"/>
      <c r="E69" s="309"/>
      <c r="F69" s="441"/>
      <c r="G69" s="441"/>
    </row>
    <row r="70" spans="1:16" ht="14.4" customHeight="1" x14ac:dyDescent="0.55000000000000004">
      <c r="A70" s="309" t="s">
        <v>239</v>
      </c>
      <c r="B70" s="309"/>
      <c r="C70" s="309"/>
      <c r="D70" s="309"/>
      <c r="E70" s="309"/>
      <c r="F70" s="441"/>
      <c r="G70" s="441"/>
    </row>
    <row r="71" spans="1:16" ht="14.4" customHeight="1" x14ac:dyDescent="0.55000000000000004">
      <c r="A71" s="31" t="s">
        <v>254</v>
      </c>
    </row>
    <row r="72" spans="1:16" ht="14.4" customHeight="1" x14ac:dyDescent="0.55000000000000004">
      <c r="A72" s="442" t="s">
        <v>407</v>
      </c>
      <c r="B72" s="442"/>
      <c r="C72" s="442"/>
      <c r="D72" s="442"/>
      <c r="E72" s="442"/>
      <c r="F72" s="442"/>
      <c r="G72" s="442"/>
      <c r="H72" s="442"/>
      <c r="I72" s="442"/>
      <c r="J72" s="442"/>
      <c r="K72" s="442"/>
      <c r="L72" s="442"/>
      <c r="M72" s="442"/>
      <c r="N72" s="442"/>
      <c r="O72" s="442"/>
      <c r="P72" s="442"/>
    </row>
    <row r="73" spans="1:16" ht="14.4" customHeight="1" x14ac:dyDescent="0.55000000000000004">
      <c r="A73" s="442"/>
      <c r="B73" s="442"/>
      <c r="C73" s="442"/>
      <c r="D73" s="442"/>
      <c r="E73" s="442"/>
      <c r="F73" s="442"/>
      <c r="G73" s="442"/>
      <c r="H73" s="442"/>
      <c r="I73" s="442"/>
      <c r="J73" s="442"/>
      <c r="K73" s="442"/>
      <c r="L73" s="442"/>
      <c r="M73" s="442"/>
      <c r="N73" s="442"/>
      <c r="O73" s="442"/>
      <c r="P73" s="442"/>
    </row>
    <row r="74" spans="1:16" ht="14.4" customHeight="1" x14ac:dyDescent="0.55000000000000004">
      <c r="A74" s="442"/>
      <c r="B74" s="442"/>
      <c r="C74" s="442"/>
      <c r="D74" s="442"/>
      <c r="E74" s="442"/>
      <c r="F74" s="442"/>
      <c r="G74" s="442"/>
      <c r="H74" s="442"/>
      <c r="I74" s="442"/>
      <c r="J74" s="442"/>
      <c r="K74" s="442"/>
      <c r="L74" s="442"/>
      <c r="M74" s="442"/>
      <c r="N74" s="442"/>
      <c r="O74" s="442"/>
      <c r="P74" s="442"/>
    </row>
    <row r="75" spans="1:16" ht="14.4" customHeight="1" x14ac:dyDescent="0.55000000000000004">
      <c r="A75" s="442"/>
      <c r="B75" s="442"/>
      <c r="C75" s="442"/>
      <c r="D75" s="442"/>
      <c r="E75" s="442"/>
      <c r="F75" s="442"/>
      <c r="G75" s="442"/>
      <c r="H75" s="442"/>
      <c r="I75" s="442"/>
      <c r="J75" s="442"/>
      <c r="K75" s="442"/>
      <c r="L75" s="442"/>
      <c r="M75" s="442"/>
      <c r="N75" s="442"/>
      <c r="O75" s="442"/>
      <c r="P75" s="442"/>
    </row>
    <row r="76" spans="1:16" ht="14.4" customHeight="1" x14ac:dyDescent="0.55000000000000004">
      <c r="A76" s="442"/>
      <c r="B76" s="442"/>
      <c r="C76" s="442"/>
      <c r="D76" s="442"/>
      <c r="E76" s="442"/>
      <c r="F76" s="442"/>
      <c r="G76" s="442"/>
      <c r="H76" s="442"/>
      <c r="I76" s="442"/>
      <c r="J76" s="442"/>
      <c r="K76" s="442"/>
      <c r="L76" s="442"/>
      <c r="M76" s="442"/>
      <c r="N76" s="442"/>
      <c r="O76" s="442"/>
      <c r="P76" s="442"/>
    </row>
    <row r="77" spans="1:16" ht="6" customHeight="1" x14ac:dyDescent="0.55000000000000004"/>
    <row r="78" spans="1:16" ht="14.4" customHeight="1" x14ac:dyDescent="0.55000000000000004">
      <c r="A78" s="232" t="s">
        <v>413</v>
      </c>
      <c r="B78" s="317" t="s">
        <v>414</v>
      </c>
      <c r="C78" s="317"/>
      <c r="D78" s="317"/>
      <c r="E78" s="317"/>
      <c r="F78" s="317"/>
      <c r="G78" s="317"/>
      <c r="H78" s="317"/>
      <c r="I78" s="317"/>
      <c r="J78" s="317"/>
      <c r="K78" s="317"/>
      <c r="L78" s="317"/>
      <c r="M78" s="317"/>
      <c r="N78" s="317"/>
      <c r="O78" s="317"/>
      <c r="P78" s="317"/>
    </row>
    <row r="79" spans="1:16" ht="18.600000000000001" customHeight="1" x14ac:dyDescent="0.55000000000000004">
      <c r="B79" s="101"/>
      <c r="C79" s="101"/>
      <c r="D79" s="101"/>
      <c r="E79" s="101"/>
      <c r="F79" s="85"/>
      <c r="G79" s="85"/>
      <c r="H79" s="85"/>
      <c r="I79" s="85"/>
      <c r="J79"/>
      <c r="K79"/>
    </row>
    <row r="80" spans="1:16" ht="14.4" customHeight="1" x14ac:dyDescent="0.55000000000000004">
      <c r="A80" s="230" t="s">
        <v>415</v>
      </c>
      <c r="B80" s="317" t="s">
        <v>414</v>
      </c>
      <c r="C80" s="317"/>
      <c r="D80" s="317"/>
      <c r="E80" s="317"/>
      <c r="F80" s="317"/>
      <c r="G80" s="317"/>
      <c r="H80" s="317"/>
      <c r="I80" s="317"/>
      <c r="J80" s="317"/>
      <c r="K80" s="317"/>
      <c r="L80" s="317"/>
      <c r="M80" s="317"/>
      <c r="N80" s="317"/>
      <c r="O80" s="317"/>
      <c r="P80" s="317"/>
    </row>
    <row r="81" spans="1:16" ht="14.7" customHeight="1" x14ac:dyDescent="0.55000000000000004">
      <c r="I81"/>
    </row>
    <row r="82" spans="1:16" ht="14.4" customHeight="1" x14ac:dyDescent="0.55000000000000004">
      <c r="A82" s="230" t="s">
        <v>416</v>
      </c>
      <c r="B82" s="439" t="s">
        <v>417</v>
      </c>
      <c r="C82" s="439"/>
      <c r="D82" s="439"/>
      <c r="E82" s="439"/>
      <c r="F82" s="439"/>
      <c r="G82" s="439"/>
      <c r="H82" s="439"/>
      <c r="I82" s="439"/>
      <c r="J82" s="439"/>
      <c r="K82" s="439"/>
      <c r="L82" s="439"/>
      <c r="M82" s="439"/>
      <c r="N82" s="439"/>
      <c r="O82" s="439"/>
      <c r="P82" s="439"/>
    </row>
    <row r="83" spans="1:16" ht="14.4" customHeight="1" x14ac:dyDescent="0.55000000000000004">
      <c r="A83" s="85"/>
      <c r="B83" s="439"/>
      <c r="C83" s="439"/>
      <c r="D83" s="439"/>
      <c r="E83" s="439"/>
      <c r="F83" s="439"/>
      <c r="G83" s="439"/>
      <c r="H83" s="439"/>
      <c r="I83" s="439"/>
      <c r="J83" s="439"/>
      <c r="K83" s="439"/>
      <c r="L83" s="439"/>
      <c r="M83" s="439"/>
      <c r="N83" s="439"/>
      <c r="O83" s="439"/>
      <c r="P83" s="439"/>
    </row>
    <row r="84" spans="1:16" ht="14.4" customHeight="1" x14ac:dyDescent="0.55000000000000004">
      <c r="A84" s="85"/>
      <c r="B84" s="439"/>
      <c r="C84" s="439"/>
      <c r="D84" s="439"/>
      <c r="E84" s="439"/>
      <c r="F84" s="439"/>
      <c r="G84" s="439"/>
      <c r="H84" s="439"/>
      <c r="I84" s="439"/>
      <c r="J84" s="439"/>
      <c r="K84" s="439"/>
      <c r="L84" s="439"/>
      <c r="M84" s="439"/>
      <c r="N84" s="439"/>
      <c r="O84" s="439"/>
      <c r="P84" s="439"/>
    </row>
    <row r="85" spans="1:16" x14ac:dyDescent="0.55000000000000004">
      <c r="B85" s="439"/>
      <c r="C85" s="439"/>
      <c r="D85" s="439"/>
      <c r="E85" s="439"/>
      <c r="F85" s="439"/>
      <c r="G85" s="439"/>
      <c r="H85" s="439"/>
      <c r="I85" s="439"/>
      <c r="J85" s="439"/>
      <c r="K85" s="439"/>
      <c r="L85" s="439"/>
      <c r="M85" s="439"/>
      <c r="N85" s="439"/>
      <c r="O85" s="439"/>
      <c r="P85" s="439"/>
    </row>
  </sheetData>
  <mergeCells count="108">
    <mergeCell ref="A1:P1"/>
    <mergeCell ref="A2:P2"/>
    <mergeCell ref="B4:H4"/>
    <mergeCell ref="I4:J4"/>
    <mergeCell ref="K4:P7"/>
    <mergeCell ref="B5:J7"/>
    <mergeCell ref="F17:J17"/>
    <mergeCell ref="K17:N17"/>
    <mergeCell ref="O17:P18"/>
    <mergeCell ref="A18:N18"/>
    <mergeCell ref="A19:N20"/>
    <mergeCell ref="O19:P20"/>
    <mergeCell ref="B9:H9"/>
    <mergeCell ref="I9:J9"/>
    <mergeCell ref="B10:J13"/>
    <mergeCell ref="B14:H14"/>
    <mergeCell ref="A16:N16"/>
    <mergeCell ref="A24:N24"/>
    <mergeCell ref="O24:P24"/>
    <mergeCell ref="A26:O26"/>
    <mergeCell ref="D27:F27"/>
    <mergeCell ref="G27:G28"/>
    <mergeCell ref="I27:K28"/>
    <mergeCell ref="L27:N28"/>
    <mergeCell ref="E28:F28"/>
    <mergeCell ref="A21:N21"/>
    <mergeCell ref="A22:N22"/>
    <mergeCell ref="A23:N23"/>
    <mergeCell ref="O23:P23"/>
    <mergeCell ref="E31:F31"/>
    <mergeCell ref="I31:K31"/>
    <mergeCell ref="L31:N31"/>
    <mergeCell ref="E32:F32"/>
    <mergeCell ref="I32:K32"/>
    <mergeCell ref="L32:N32"/>
    <mergeCell ref="E29:F29"/>
    <mergeCell ref="I29:K29"/>
    <mergeCell ref="L29:N29"/>
    <mergeCell ref="E30:F30"/>
    <mergeCell ref="I30:K30"/>
    <mergeCell ref="L30:N30"/>
    <mergeCell ref="A38:C41"/>
    <mergeCell ref="D38:P41"/>
    <mergeCell ref="A43:C43"/>
    <mergeCell ref="A44:B44"/>
    <mergeCell ref="C44:P46"/>
    <mergeCell ref="A48:P48"/>
    <mergeCell ref="A34:C34"/>
    <mergeCell ref="D34:P36"/>
    <mergeCell ref="A37:C37"/>
    <mergeCell ref="D37:P37"/>
    <mergeCell ref="A49:F49"/>
    <mergeCell ref="H49:P49"/>
    <mergeCell ref="B50:C50"/>
    <mergeCell ref="G50:G58"/>
    <mergeCell ref="H50:I50"/>
    <mergeCell ref="K50:L50"/>
    <mergeCell ref="M50:P50"/>
    <mergeCell ref="B51:C51"/>
    <mergeCell ref="D51:E51"/>
    <mergeCell ref="H51:J51"/>
    <mergeCell ref="K51:L51"/>
    <mergeCell ref="M51:P59"/>
    <mergeCell ref="B52:C52"/>
    <mergeCell ref="D52:E52"/>
    <mergeCell ref="H52:J52"/>
    <mergeCell ref="K52:L52"/>
    <mergeCell ref="B53:C53"/>
    <mergeCell ref="D53:E53"/>
    <mergeCell ref="H53:J53"/>
    <mergeCell ref="K53:L53"/>
    <mergeCell ref="B57:C57"/>
    <mergeCell ref="K57:L57"/>
    <mergeCell ref="B58:C58"/>
    <mergeCell ref="D58:E58"/>
    <mergeCell ref="K58:L58"/>
    <mergeCell ref="B54:C54"/>
    <mergeCell ref="D54:E54"/>
    <mergeCell ref="H54:J54"/>
    <mergeCell ref="K54:L54"/>
    <mergeCell ref="B55:C55"/>
    <mergeCell ref="D55:E55"/>
    <mergeCell ref="H55:J55"/>
    <mergeCell ref="K55:L55"/>
    <mergeCell ref="B78:P78"/>
    <mergeCell ref="B80:P80"/>
    <mergeCell ref="B82:P85"/>
    <mergeCell ref="O21:P22"/>
    <mergeCell ref="A69:E69"/>
    <mergeCell ref="F69:G69"/>
    <mergeCell ref="A70:E70"/>
    <mergeCell ref="F70:G70"/>
    <mergeCell ref="A72:P76"/>
    <mergeCell ref="A63:P65"/>
    <mergeCell ref="A67:E67"/>
    <mergeCell ref="F67:G67"/>
    <mergeCell ref="I67:P67"/>
    <mergeCell ref="A68:E68"/>
    <mergeCell ref="F68:G68"/>
    <mergeCell ref="B59:C59"/>
    <mergeCell ref="D59:G60"/>
    <mergeCell ref="H59:J59"/>
    <mergeCell ref="K59:L59"/>
    <mergeCell ref="B60:C60"/>
    <mergeCell ref="A62:C62"/>
    <mergeCell ref="B56:C56"/>
    <mergeCell ref="D56:E56"/>
    <mergeCell ref="K56:L56"/>
  </mergeCells>
  <dataValidations count="1">
    <dataValidation type="list" allowBlank="1" showInputMessage="1" showErrorMessage="1" sqref="E23:G23 E25:G25" xr:uid="{5B241C53-497A-42D7-9FDF-50076C0251E8}">
      <formula1>#REF!</formula1>
    </dataValidation>
  </dataValidations>
  <pageMargins left="0.5" right="0.25" top="0.75" bottom="0.75" header="0.3" footer="0.3"/>
  <pageSetup orientation="portrait" r:id="rId1"/>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4D2F14-D9B6-46BC-9A21-B64AD9AF4AB1}">
  <sheetPr>
    <tabColor theme="7"/>
  </sheetPr>
  <dimension ref="A1:BE63"/>
  <sheetViews>
    <sheetView showGridLines="0" zoomScale="71" zoomScaleNormal="71" workbookViewId="0">
      <selection activeCell="AG26" sqref="AG26"/>
    </sheetView>
  </sheetViews>
  <sheetFormatPr defaultRowHeight="14.4" x14ac:dyDescent="0.55000000000000004"/>
  <cols>
    <col min="1" max="55" width="2.26171875" customWidth="1"/>
  </cols>
  <sheetData>
    <row r="1" spans="1:57" ht="16.8" x14ac:dyDescent="0.55000000000000004">
      <c r="A1" s="587" t="s">
        <v>190</v>
      </c>
      <c r="B1" s="587"/>
      <c r="C1" s="587"/>
      <c r="D1" s="587"/>
      <c r="E1" s="587"/>
      <c r="F1" s="587"/>
      <c r="G1" s="587"/>
      <c r="H1" s="587"/>
      <c r="I1" s="587"/>
      <c r="J1" s="587"/>
      <c r="K1" s="587"/>
      <c r="L1" s="587"/>
      <c r="M1" s="587"/>
      <c r="N1" s="587"/>
      <c r="O1" s="587"/>
      <c r="P1" s="587"/>
      <c r="Q1" s="587"/>
      <c r="R1" s="587"/>
      <c r="S1" s="587"/>
      <c r="T1" s="587"/>
      <c r="U1" s="587"/>
      <c r="V1" s="587"/>
      <c r="W1" s="587"/>
      <c r="X1" s="587"/>
      <c r="Y1" s="587"/>
      <c r="Z1" s="587"/>
      <c r="AA1" s="587"/>
      <c r="AB1" s="587"/>
      <c r="AC1" s="587"/>
      <c r="AD1" s="587"/>
      <c r="AE1" s="587"/>
      <c r="AF1" s="587"/>
      <c r="AG1" s="587"/>
      <c r="AH1" s="587"/>
      <c r="AI1" s="587"/>
      <c r="AJ1" s="587"/>
      <c r="AK1" s="587"/>
      <c r="AL1" s="587"/>
      <c r="AM1" s="587"/>
      <c r="AN1" s="587"/>
      <c r="AO1" s="587"/>
      <c r="AP1" s="587"/>
      <c r="AQ1" s="587"/>
      <c r="AR1" s="587"/>
      <c r="AS1" s="587"/>
      <c r="AT1" s="587"/>
      <c r="AU1" s="587"/>
      <c r="AV1" s="587"/>
      <c r="AW1" s="587"/>
      <c r="AX1" s="587"/>
      <c r="AY1" s="587"/>
      <c r="AZ1" s="587"/>
      <c r="BA1" s="587"/>
      <c r="BB1" s="587"/>
      <c r="BC1" s="587"/>
    </row>
    <row r="2" spans="1:57" ht="10.5" customHeight="1" x14ac:dyDescent="0.55000000000000004">
      <c r="A2" s="104"/>
      <c r="B2" s="104"/>
      <c r="C2" s="104"/>
      <c r="D2" s="104"/>
      <c r="E2" s="104"/>
      <c r="F2" s="104"/>
      <c r="G2" s="104"/>
      <c r="H2" s="104"/>
      <c r="I2" s="104"/>
      <c r="J2" s="104"/>
      <c r="K2" s="104"/>
      <c r="L2" s="104"/>
      <c r="M2" s="104"/>
      <c r="N2" s="104"/>
      <c r="O2" s="104"/>
      <c r="P2" s="104"/>
      <c r="Q2" s="104"/>
      <c r="R2" s="104"/>
      <c r="S2" s="104"/>
      <c r="T2" s="104"/>
      <c r="U2" s="104"/>
      <c r="V2" s="104"/>
      <c r="W2" s="104"/>
      <c r="X2" s="104"/>
      <c r="Y2" s="104"/>
      <c r="Z2" s="104"/>
      <c r="AA2" s="104"/>
      <c r="AB2" s="104"/>
      <c r="AC2" s="104"/>
      <c r="AD2" s="104"/>
      <c r="AE2" s="104"/>
      <c r="AF2" s="104"/>
      <c r="AG2" s="104"/>
      <c r="AH2" s="104"/>
      <c r="AI2" s="104"/>
      <c r="AJ2" s="104"/>
      <c r="AK2" s="104"/>
      <c r="AL2" s="104"/>
      <c r="AM2" s="104"/>
      <c r="AN2" s="104"/>
      <c r="AO2" s="104"/>
      <c r="AP2" s="104"/>
      <c r="AQ2" s="104"/>
      <c r="AR2" s="104"/>
      <c r="AS2" s="104"/>
      <c r="AT2" s="104"/>
      <c r="AU2" s="104"/>
      <c r="AV2" s="104"/>
      <c r="AW2" s="104"/>
      <c r="AX2" s="104"/>
      <c r="AY2" s="104"/>
      <c r="AZ2" s="104"/>
      <c r="BA2" s="104"/>
      <c r="BB2" s="104"/>
      <c r="BC2" s="104"/>
    </row>
    <row r="3" spans="1:57" ht="16.8" customHeight="1" x14ac:dyDescent="0.55000000000000004">
      <c r="A3" s="559" t="s">
        <v>192</v>
      </c>
      <c r="B3" s="559"/>
      <c r="C3" s="559"/>
      <c r="D3" s="559"/>
      <c r="E3" s="559"/>
      <c r="F3" s="559"/>
      <c r="G3" s="559" t="s">
        <v>187</v>
      </c>
      <c r="H3" s="559"/>
      <c r="I3" s="559"/>
      <c r="J3" s="559"/>
      <c r="K3" s="559"/>
      <c r="L3" s="560">
        <v>43191</v>
      </c>
      <c r="M3" s="561"/>
      <c r="N3" s="561"/>
      <c r="O3" s="561"/>
      <c r="P3" s="561"/>
      <c r="Q3" s="561"/>
      <c r="R3" s="561"/>
      <c r="S3" s="413" t="s">
        <v>204</v>
      </c>
      <c r="T3" s="413"/>
      <c r="U3" s="413"/>
      <c r="V3" s="413"/>
      <c r="W3" s="413"/>
      <c r="X3" s="413"/>
      <c r="Y3" s="413"/>
      <c r="Z3" s="413"/>
      <c r="AA3" s="413"/>
      <c r="AB3" s="588">
        <v>43376</v>
      </c>
      <c r="AC3" s="365"/>
      <c r="AD3" s="365"/>
      <c r="AE3" s="365"/>
      <c r="AF3" s="365"/>
      <c r="AG3" s="577">
        <f>SUM(X5:AU5)</f>
        <v>0</v>
      </c>
      <c r="AH3" s="578"/>
      <c r="AI3" s="578"/>
      <c r="AJ3" s="578"/>
      <c r="AK3" s="578"/>
      <c r="AL3" s="578"/>
      <c r="AM3" s="578"/>
      <c r="AU3" s="163"/>
      <c r="AV3" s="163"/>
      <c r="AW3" s="163"/>
      <c r="AX3" s="163"/>
    </row>
    <row r="4" spans="1:57" ht="30.9" customHeight="1" x14ac:dyDescent="0.55000000000000004">
      <c r="A4" s="527" t="s">
        <v>188</v>
      </c>
      <c r="B4" s="527"/>
      <c r="C4" s="527"/>
      <c r="D4" s="527"/>
      <c r="E4" s="527"/>
      <c r="F4" s="528"/>
      <c r="G4" s="592" t="s">
        <v>79</v>
      </c>
      <c r="H4" s="593"/>
      <c r="I4" s="593"/>
      <c r="J4" s="593"/>
      <c r="K4" s="594"/>
      <c r="L4" s="599" t="s">
        <v>189</v>
      </c>
      <c r="M4" s="599"/>
      <c r="N4" s="599"/>
      <c r="O4" s="599"/>
      <c r="P4" s="599"/>
      <c r="Q4" s="599"/>
      <c r="R4" s="599"/>
      <c r="S4" s="589"/>
      <c r="T4" s="590"/>
      <c r="U4" s="590"/>
      <c r="V4" s="590"/>
      <c r="W4" s="591"/>
      <c r="X4" s="592" t="s">
        <v>193</v>
      </c>
      <c r="Y4" s="593"/>
      <c r="Z4" s="593"/>
      <c r="AA4" s="594"/>
      <c r="AB4" s="600" t="s">
        <v>198</v>
      </c>
      <c r="AC4" s="601"/>
      <c r="AD4" s="601"/>
      <c r="AE4" s="602"/>
      <c r="AF4" s="589" t="s">
        <v>194</v>
      </c>
      <c r="AG4" s="590"/>
      <c r="AH4" s="590"/>
      <c r="AI4" s="591"/>
      <c r="AJ4" s="592" t="s">
        <v>195</v>
      </c>
      <c r="AK4" s="593"/>
      <c r="AL4" s="593"/>
      <c r="AM4" s="594"/>
      <c r="AN4" s="595" t="s">
        <v>196</v>
      </c>
      <c r="AO4" s="595"/>
      <c r="AP4" s="595"/>
      <c r="AQ4" s="595"/>
      <c r="AR4" s="596" t="s">
        <v>197</v>
      </c>
      <c r="AS4" s="596"/>
      <c r="AT4" s="596"/>
      <c r="AU4" s="596"/>
      <c r="AV4" s="597" t="s">
        <v>191</v>
      </c>
      <c r="AW4" s="597"/>
      <c r="AX4" s="597"/>
      <c r="AY4" s="597"/>
      <c r="AZ4" s="598" t="s">
        <v>202</v>
      </c>
      <c r="BA4" s="598"/>
      <c r="BB4" s="598"/>
      <c r="BC4" s="598"/>
    </row>
    <row r="5" spans="1:57" ht="16.8" customHeight="1" x14ac:dyDescent="0.55000000000000004">
      <c r="A5" s="413" t="s">
        <v>205</v>
      </c>
      <c r="B5" s="413"/>
      <c r="C5" s="413"/>
      <c r="D5" s="413"/>
      <c r="E5" s="413"/>
      <c r="F5" s="413"/>
      <c r="G5" s="575">
        <v>43555</v>
      </c>
      <c r="H5" s="338"/>
      <c r="I5" s="338"/>
      <c r="J5" s="338"/>
      <c r="K5" s="339"/>
      <c r="L5" s="365">
        <f>SUM(X5:AU5)</f>
        <v>0</v>
      </c>
      <c r="M5" s="365"/>
      <c r="N5" s="365"/>
      <c r="O5" s="365"/>
      <c r="P5" s="365"/>
      <c r="Q5" s="365"/>
      <c r="R5" s="365"/>
      <c r="S5" s="337"/>
      <c r="T5" s="338"/>
      <c r="U5" s="338"/>
      <c r="V5" s="338"/>
      <c r="W5" s="339"/>
      <c r="X5" s="337"/>
      <c r="Y5" s="338"/>
      <c r="Z5" s="338"/>
      <c r="AA5" s="339"/>
      <c r="AB5" s="374"/>
      <c r="AC5" s="375"/>
      <c r="AD5" s="375"/>
      <c r="AE5" s="585"/>
      <c r="AF5" s="337"/>
      <c r="AG5" s="338"/>
      <c r="AH5" s="338"/>
      <c r="AI5" s="339"/>
      <c r="AJ5" s="337"/>
      <c r="AK5" s="338"/>
      <c r="AL5" s="338"/>
      <c r="AM5" s="339"/>
      <c r="AN5" s="361"/>
      <c r="AO5" s="361"/>
      <c r="AP5" s="361"/>
      <c r="AQ5" s="361"/>
      <c r="AR5" s="361"/>
      <c r="AS5" s="361"/>
      <c r="AT5" s="361"/>
      <c r="AU5" s="361"/>
      <c r="AV5" s="374"/>
      <c r="AW5" s="375"/>
      <c r="AX5" s="375"/>
      <c r="AY5" s="375"/>
      <c r="AZ5" s="586" t="e">
        <f>AJ5/AV5</f>
        <v>#DIV/0!</v>
      </c>
      <c r="BA5" s="586"/>
      <c r="BB5" s="586"/>
      <c r="BC5" s="586"/>
    </row>
    <row r="6" spans="1:57" ht="16.8" customHeight="1" x14ac:dyDescent="0.55000000000000004">
      <c r="A6" s="564" t="s">
        <v>203</v>
      </c>
      <c r="B6" s="564"/>
      <c r="C6" s="564"/>
      <c r="D6" s="564"/>
      <c r="E6" s="564"/>
      <c r="F6" s="564"/>
      <c r="G6" s="575">
        <v>43376</v>
      </c>
      <c r="H6" s="338"/>
      <c r="I6" s="338"/>
      <c r="J6" s="338"/>
      <c r="K6" s="339"/>
      <c r="L6" s="365">
        <f>SUM(X6:AU6)</f>
        <v>0</v>
      </c>
      <c r="M6" s="365"/>
      <c r="N6" s="365"/>
      <c r="O6" s="365"/>
      <c r="P6" s="365"/>
      <c r="Q6" s="365"/>
      <c r="R6" s="365"/>
      <c r="S6" s="337"/>
      <c r="T6" s="338"/>
      <c r="U6" s="338"/>
      <c r="V6" s="338"/>
      <c r="W6" s="339"/>
      <c r="X6" s="337"/>
      <c r="Y6" s="338"/>
      <c r="Z6" s="338"/>
      <c r="AA6" s="339"/>
      <c r="AB6" s="374"/>
      <c r="AC6" s="375"/>
      <c r="AD6" s="375"/>
      <c r="AE6" s="585"/>
      <c r="AF6" s="337"/>
      <c r="AG6" s="338"/>
      <c r="AH6" s="338"/>
      <c r="AI6" s="339"/>
      <c r="AJ6" s="337"/>
      <c r="AK6" s="338"/>
      <c r="AL6" s="338"/>
      <c r="AM6" s="339"/>
      <c r="AN6" s="361"/>
      <c r="AO6" s="361"/>
      <c r="AP6" s="361"/>
      <c r="AQ6" s="361"/>
      <c r="AR6" s="361"/>
      <c r="AS6" s="361"/>
      <c r="AT6" s="361"/>
      <c r="AU6" s="361"/>
      <c r="AV6" s="361"/>
      <c r="AW6" s="361"/>
      <c r="AX6" s="361"/>
      <c r="AY6" s="361"/>
      <c r="AZ6" s="361" t="e">
        <f>AJ6/AV6</f>
        <v>#DIV/0!</v>
      </c>
      <c r="BA6" s="361"/>
      <c r="BB6" s="361"/>
      <c r="BC6" s="361"/>
    </row>
    <row r="7" spans="1:57" ht="16.8" customHeight="1" x14ac:dyDescent="0.55000000000000004">
      <c r="A7" s="564" t="s">
        <v>419</v>
      </c>
      <c r="B7" s="564"/>
      <c r="C7" s="564"/>
      <c r="D7" s="564"/>
      <c r="E7" s="564"/>
      <c r="F7" s="564"/>
      <c r="G7" s="337"/>
      <c r="H7" s="338"/>
      <c r="I7" s="338"/>
      <c r="J7" s="338"/>
      <c r="K7" s="339"/>
      <c r="L7" s="365"/>
      <c r="M7" s="365"/>
      <c r="N7" s="365"/>
      <c r="O7" s="365"/>
      <c r="P7" s="365"/>
      <c r="Q7" s="365"/>
      <c r="R7" s="365"/>
      <c r="S7" s="446"/>
      <c r="T7" s="584"/>
      <c r="U7" s="584"/>
      <c r="V7" s="584"/>
      <c r="W7" s="447"/>
      <c r="X7" s="543" t="e">
        <f>X6/X5</f>
        <v>#DIV/0!</v>
      </c>
      <c r="Y7" s="544"/>
      <c r="Z7" s="544"/>
      <c r="AA7" s="545"/>
      <c r="AB7" s="543" t="e">
        <f t="shared" ref="AB7" si="0">AB6/AB5</f>
        <v>#DIV/0!</v>
      </c>
      <c r="AC7" s="544"/>
      <c r="AD7" s="544"/>
      <c r="AE7" s="545"/>
      <c r="AF7" s="543" t="e">
        <f t="shared" ref="AF7" si="1">AF6/AF5</f>
        <v>#DIV/0!</v>
      </c>
      <c r="AG7" s="544"/>
      <c r="AH7" s="544"/>
      <c r="AI7" s="545"/>
      <c r="AJ7" s="543" t="e">
        <f t="shared" ref="AJ7" si="2">AJ6/AJ5</f>
        <v>#DIV/0!</v>
      </c>
      <c r="AK7" s="544"/>
      <c r="AL7" s="544"/>
      <c r="AM7" s="545"/>
      <c r="AN7" s="543" t="e">
        <f t="shared" ref="AN7" si="3">AN6/AN5</f>
        <v>#DIV/0!</v>
      </c>
      <c r="AO7" s="544"/>
      <c r="AP7" s="544"/>
      <c r="AQ7" s="545"/>
      <c r="AR7" s="543"/>
      <c r="AS7" s="544"/>
      <c r="AT7" s="544"/>
      <c r="AU7" s="545"/>
      <c r="AV7" s="543" t="e">
        <f t="shared" ref="AV7" si="4">AV6/AV5</f>
        <v>#DIV/0!</v>
      </c>
      <c r="AW7" s="544"/>
      <c r="AX7" s="544"/>
      <c r="AY7" s="545"/>
      <c r="AZ7" s="361" t="e">
        <f>AJ7/AV7</f>
        <v>#DIV/0!</v>
      </c>
      <c r="BA7" s="361"/>
      <c r="BB7" s="361"/>
      <c r="BC7" s="361"/>
    </row>
    <row r="8" spans="1:57" ht="16.8" customHeight="1" x14ac:dyDescent="0.55000000000000004">
      <c r="A8" s="536" t="s">
        <v>420</v>
      </c>
      <c r="B8" s="536"/>
      <c r="C8" s="536"/>
      <c r="D8" s="536"/>
      <c r="E8" s="536"/>
      <c r="F8" s="536"/>
      <c r="G8" s="579">
        <f>(G5-AB3)/30</f>
        <v>5.9666666666666668</v>
      </c>
      <c r="H8" s="580"/>
      <c r="I8" s="539" t="s">
        <v>421</v>
      </c>
      <c r="J8" s="540"/>
      <c r="K8" s="581"/>
      <c r="L8" s="413" t="s">
        <v>422</v>
      </c>
      <c r="M8" s="413"/>
      <c r="N8" s="413"/>
      <c r="O8" s="413"/>
      <c r="P8" s="413"/>
      <c r="Q8" s="413"/>
      <c r="R8" s="413"/>
      <c r="S8" s="413"/>
      <c r="T8" s="413"/>
      <c r="U8" s="413"/>
      <c r="V8" s="413"/>
      <c r="W8" s="413"/>
      <c r="X8" s="413"/>
      <c r="Y8" s="413"/>
      <c r="Z8" s="413"/>
      <c r="AA8" s="413"/>
      <c r="AB8" s="413"/>
      <c r="AC8" s="413"/>
      <c r="AD8" s="413"/>
      <c r="AE8" s="413"/>
      <c r="AF8" s="582">
        <f>AV8/G8</f>
        <v>0</v>
      </c>
      <c r="AG8" s="582"/>
      <c r="AH8" s="582"/>
      <c r="AI8" s="582"/>
      <c r="AJ8" s="583" t="s">
        <v>423</v>
      </c>
      <c r="AK8" s="583"/>
      <c r="AL8" s="583"/>
      <c r="AM8" s="583"/>
      <c r="AN8" s="583"/>
      <c r="AO8" s="583"/>
      <c r="AP8" s="583"/>
      <c r="AQ8" s="583"/>
      <c r="AR8" s="583"/>
      <c r="AS8" s="583"/>
      <c r="AT8" s="583"/>
      <c r="AU8" s="583"/>
      <c r="AV8" s="361">
        <f>AV5-AV6</f>
        <v>0</v>
      </c>
      <c r="AW8" s="361"/>
      <c r="AX8" s="361"/>
      <c r="AY8" s="361"/>
      <c r="AZ8" s="63"/>
      <c r="BA8" s="63"/>
      <c r="BB8" s="63"/>
      <c r="BC8" s="63"/>
    </row>
    <row r="9" spans="1:57" ht="23.4" customHeight="1" x14ac:dyDescent="0.55000000000000004">
      <c r="E9" s="26"/>
      <c r="F9" s="26"/>
      <c r="G9" s="576"/>
      <c r="H9" s="576"/>
      <c r="I9" s="576"/>
      <c r="J9" s="576"/>
      <c r="K9" s="576"/>
      <c r="L9" s="26"/>
      <c r="M9" s="26"/>
      <c r="N9" s="26"/>
      <c r="O9" s="26"/>
      <c r="P9" s="26"/>
      <c r="Q9" s="26"/>
      <c r="R9" s="26"/>
      <c r="S9" s="87"/>
      <c r="T9" s="87"/>
      <c r="U9" s="87"/>
      <c r="V9" s="87"/>
      <c r="W9" s="87"/>
      <c r="X9" s="26"/>
      <c r="Y9" s="26"/>
      <c r="Z9" s="26"/>
      <c r="AA9" s="26"/>
      <c r="AB9" s="63"/>
      <c r="AC9" s="63"/>
      <c r="AD9" s="63"/>
      <c r="AE9" s="63"/>
      <c r="AF9" s="26"/>
      <c r="AG9" s="26"/>
      <c r="AH9" s="26"/>
      <c r="AI9" s="26"/>
      <c r="AJ9" s="26"/>
      <c r="AK9" s="26"/>
      <c r="AL9" s="26"/>
      <c r="AM9" s="26"/>
      <c r="AN9" s="163"/>
      <c r="AO9" s="163"/>
      <c r="AP9" s="163"/>
      <c r="AQ9" s="163"/>
      <c r="AR9" s="160"/>
      <c r="AS9" s="160"/>
      <c r="AT9" s="160"/>
      <c r="AU9" s="160"/>
      <c r="AV9" s="166"/>
      <c r="AW9" s="166"/>
      <c r="AX9" s="166"/>
      <c r="AY9" s="166"/>
      <c r="AZ9" s="63"/>
      <c r="BA9" s="63"/>
      <c r="BB9" s="63"/>
      <c r="BC9" s="63"/>
    </row>
    <row r="10" spans="1:57" ht="16.8" customHeight="1" x14ac:dyDescent="0.55000000000000004">
      <c r="A10" s="559" t="s">
        <v>129</v>
      </c>
      <c r="B10" s="559"/>
      <c r="C10" s="559"/>
      <c r="D10" s="559"/>
      <c r="E10" s="559"/>
      <c r="F10" s="559"/>
      <c r="G10" s="559" t="s">
        <v>187</v>
      </c>
      <c r="H10" s="559"/>
      <c r="I10" s="559"/>
      <c r="J10" s="559"/>
      <c r="K10" s="559"/>
      <c r="L10" s="560">
        <v>43009</v>
      </c>
      <c r="M10" s="561"/>
      <c r="N10" s="561"/>
      <c r="O10" s="561"/>
      <c r="P10" s="561"/>
      <c r="Q10" s="561"/>
      <c r="R10" s="561"/>
      <c r="S10" s="577">
        <f>SUM(S12:AT12)</f>
        <v>0</v>
      </c>
      <c r="T10" s="578"/>
      <c r="U10" s="578"/>
      <c r="V10" s="578"/>
      <c r="W10" s="578"/>
      <c r="X10" s="578"/>
      <c r="Y10" s="578"/>
      <c r="Z10" s="578"/>
      <c r="AU10" s="163"/>
      <c r="AV10" s="163"/>
      <c r="AW10" s="163"/>
      <c r="AX10" s="163"/>
    </row>
    <row r="11" spans="1:57" ht="30.9" customHeight="1" x14ac:dyDescent="0.55000000000000004">
      <c r="A11" s="547" t="s">
        <v>188</v>
      </c>
      <c r="B11" s="547"/>
      <c r="C11" s="547"/>
      <c r="D11" s="547"/>
      <c r="E11" s="547"/>
      <c r="F11" s="548"/>
      <c r="G11" s="549" t="s">
        <v>79</v>
      </c>
      <c r="H11" s="550"/>
      <c r="I11" s="550"/>
      <c r="J11" s="550"/>
      <c r="K11" s="551"/>
      <c r="L11" s="552" t="s">
        <v>189</v>
      </c>
      <c r="M11" s="552"/>
      <c r="N11" s="552"/>
      <c r="O11" s="552"/>
      <c r="P11" s="552"/>
      <c r="Q11" s="552"/>
      <c r="R11" s="552"/>
      <c r="S11" s="549" t="s">
        <v>193</v>
      </c>
      <c r="T11" s="550"/>
      <c r="U11" s="550"/>
      <c r="V11" s="551"/>
      <c r="W11" s="553" t="s">
        <v>198</v>
      </c>
      <c r="X11" s="554"/>
      <c r="Y11" s="554"/>
      <c r="Z11" s="555"/>
      <c r="AA11" s="556" t="s">
        <v>199</v>
      </c>
      <c r="AB11" s="557"/>
      <c r="AC11" s="557"/>
      <c r="AD11" s="558"/>
      <c r="AE11" s="549" t="s">
        <v>200</v>
      </c>
      <c r="AF11" s="550"/>
      <c r="AG11" s="550"/>
      <c r="AH11" s="551"/>
      <c r="AI11" s="532" t="s">
        <v>195</v>
      </c>
      <c r="AJ11" s="532"/>
      <c r="AK11" s="532"/>
      <c r="AL11" s="532"/>
      <c r="AM11" s="533" t="s">
        <v>201</v>
      </c>
      <c r="AN11" s="533"/>
      <c r="AO11" s="533"/>
      <c r="AP11" s="533"/>
      <c r="AQ11" s="533" t="s">
        <v>206</v>
      </c>
      <c r="AR11" s="533"/>
      <c r="AS11" s="533"/>
      <c r="AT11" s="533"/>
      <c r="AU11" s="534"/>
      <c r="AV11" s="534"/>
      <c r="AW11" s="534"/>
      <c r="AX11" s="534"/>
      <c r="AY11" s="535"/>
      <c r="AZ11" s="535"/>
      <c r="BA11" s="535"/>
      <c r="BB11" s="535"/>
    </row>
    <row r="12" spans="1:57" ht="16.8" customHeight="1" x14ac:dyDescent="0.55000000000000004">
      <c r="A12" s="365"/>
      <c r="B12" s="365"/>
      <c r="C12" s="365"/>
      <c r="D12" s="365"/>
      <c r="E12" s="365"/>
      <c r="F12" s="365"/>
      <c r="G12" s="520">
        <v>43373</v>
      </c>
      <c r="H12" s="519"/>
      <c r="I12" s="519"/>
      <c r="J12" s="519"/>
      <c r="K12" s="519"/>
      <c r="L12" s="519">
        <f>SUM(S12:AT12)</f>
        <v>0</v>
      </c>
      <c r="M12" s="519"/>
      <c r="N12" s="519"/>
      <c r="O12" s="519"/>
      <c r="P12" s="519"/>
      <c r="Q12" s="519"/>
      <c r="R12" s="519"/>
      <c r="S12" s="521"/>
      <c r="T12" s="506"/>
      <c r="U12" s="506"/>
      <c r="V12" s="522"/>
      <c r="W12" s="523"/>
      <c r="X12" s="524"/>
      <c r="Y12" s="524"/>
      <c r="Z12" s="525"/>
      <c r="AA12" s="521"/>
      <c r="AB12" s="506"/>
      <c r="AC12" s="506"/>
      <c r="AD12" s="522"/>
      <c r="AE12" s="521"/>
      <c r="AF12" s="506"/>
      <c r="AG12" s="506"/>
      <c r="AH12" s="522"/>
      <c r="AI12" s="361"/>
      <c r="AJ12" s="361"/>
      <c r="AK12" s="361"/>
      <c r="AL12" s="361"/>
      <c r="AM12" s="361"/>
      <c r="AN12" s="361"/>
      <c r="AO12" s="361"/>
      <c r="AP12" s="361"/>
      <c r="AQ12" s="361"/>
      <c r="AR12" s="361"/>
      <c r="AS12" s="361"/>
      <c r="AT12" s="361"/>
      <c r="AU12" s="517"/>
      <c r="AV12" s="517"/>
      <c r="AW12" s="517"/>
      <c r="AX12" s="517"/>
      <c r="AY12" s="517"/>
      <c r="AZ12" s="517"/>
      <c r="BA12" s="517"/>
      <c r="BB12" s="517"/>
    </row>
    <row r="13" spans="1:57" ht="16.8" customHeight="1" x14ac:dyDescent="0.55000000000000004">
      <c r="A13" s="250" t="s">
        <v>203</v>
      </c>
      <c r="B13" s="250"/>
      <c r="C13" s="250"/>
      <c r="D13" s="250"/>
      <c r="E13" s="250"/>
      <c r="F13" s="250"/>
      <c r="G13" s="575">
        <v>43376</v>
      </c>
      <c r="H13" s="338"/>
      <c r="I13" s="338"/>
      <c r="J13" s="338"/>
      <c r="K13" s="339"/>
      <c r="L13" s="519">
        <f>SUM(S13:AT13)</f>
        <v>0</v>
      </c>
      <c r="M13" s="519"/>
      <c r="N13" s="519"/>
      <c r="O13" s="519"/>
      <c r="P13" s="519"/>
      <c r="Q13" s="519"/>
      <c r="R13" s="519"/>
      <c r="S13" s="365"/>
      <c r="T13" s="365"/>
      <c r="U13" s="365"/>
      <c r="V13" s="365"/>
      <c r="W13" s="361"/>
      <c r="X13" s="361"/>
      <c r="Y13" s="361"/>
      <c r="Z13" s="361"/>
      <c r="AA13" s="365"/>
      <c r="AB13" s="365"/>
      <c r="AC13" s="365"/>
      <c r="AD13" s="365"/>
      <c r="AE13" s="365"/>
      <c r="AF13" s="365"/>
      <c r="AG13" s="365"/>
      <c r="AH13" s="365"/>
      <c r="AI13" s="361"/>
      <c r="AJ13" s="361"/>
      <c r="AK13" s="361"/>
      <c r="AL13" s="361"/>
      <c r="AM13" s="361"/>
      <c r="AN13" s="361"/>
      <c r="AO13" s="361"/>
      <c r="AP13" s="361"/>
      <c r="AQ13" s="361"/>
      <c r="AR13" s="361"/>
      <c r="AS13" s="361"/>
      <c r="AT13" s="361"/>
      <c r="AU13" s="517"/>
      <c r="AV13" s="517"/>
      <c r="AW13" s="517"/>
      <c r="AX13" s="517"/>
      <c r="AY13" s="517"/>
      <c r="AZ13" s="517"/>
      <c r="BA13" s="517"/>
      <c r="BB13" s="517"/>
    </row>
    <row r="14" spans="1:57" ht="16.8" customHeight="1" x14ac:dyDescent="0.55000000000000004">
      <c r="A14" s="565"/>
      <c r="B14" s="566"/>
      <c r="C14" s="566"/>
      <c r="D14" s="566"/>
      <c r="E14" s="566"/>
      <c r="F14" s="566"/>
      <c r="G14" s="566"/>
      <c r="H14" s="566"/>
      <c r="I14" s="566"/>
      <c r="J14" s="566"/>
      <c r="K14" s="566"/>
      <c r="L14" s="566"/>
      <c r="M14" s="566"/>
      <c r="N14" s="566"/>
      <c r="O14" s="566"/>
      <c r="P14" s="566"/>
      <c r="Q14" s="566"/>
      <c r="R14" s="567"/>
      <c r="S14" s="565"/>
      <c r="T14" s="566"/>
      <c r="U14" s="566"/>
      <c r="V14" s="567"/>
      <c r="W14" s="565"/>
      <c r="X14" s="566"/>
      <c r="Y14" s="566"/>
      <c r="Z14" s="566"/>
      <c r="AA14" s="565"/>
      <c r="AB14" s="566"/>
      <c r="AC14" s="566"/>
      <c r="AD14" s="566"/>
      <c r="AE14" s="565"/>
      <c r="AF14" s="566"/>
      <c r="AG14" s="566"/>
      <c r="AH14" s="566"/>
      <c r="AI14" s="361"/>
      <c r="AJ14" s="361"/>
      <c r="AK14" s="361"/>
      <c r="AL14" s="361"/>
      <c r="AM14" s="361"/>
      <c r="AN14" s="361"/>
      <c r="AO14" s="361"/>
      <c r="AP14" s="361"/>
      <c r="AQ14" s="361"/>
      <c r="AR14" s="361"/>
      <c r="AS14" s="361"/>
      <c r="AT14" s="361"/>
      <c r="AU14" s="574" t="s">
        <v>424</v>
      </c>
      <c r="AV14" s="574"/>
      <c r="AW14" s="574"/>
      <c r="AX14" s="574"/>
      <c r="AY14" s="574"/>
      <c r="AZ14" s="574"/>
      <c r="BA14" s="574"/>
      <c r="BB14" s="574"/>
      <c r="BC14" s="574"/>
      <c r="BD14" s="251"/>
      <c r="BE14" s="251"/>
    </row>
    <row r="15" spans="1:57" ht="16.8" customHeight="1" x14ac:dyDescent="0.55000000000000004">
      <c r="A15" s="568"/>
      <c r="B15" s="569"/>
      <c r="C15" s="569"/>
      <c r="D15" s="569"/>
      <c r="E15" s="569"/>
      <c r="F15" s="569"/>
      <c r="G15" s="569"/>
      <c r="H15" s="569"/>
      <c r="I15" s="569"/>
      <c r="J15" s="569"/>
      <c r="K15" s="569"/>
      <c r="L15" s="569"/>
      <c r="M15" s="569"/>
      <c r="N15" s="569"/>
      <c r="O15" s="569"/>
      <c r="P15" s="569"/>
      <c r="Q15" s="569"/>
      <c r="R15" s="570"/>
      <c r="S15" s="568"/>
      <c r="T15" s="569"/>
      <c r="U15" s="569"/>
      <c r="V15" s="570"/>
      <c r="W15" s="568"/>
      <c r="X15" s="569"/>
      <c r="Y15" s="569"/>
      <c r="Z15" s="569"/>
      <c r="AA15" s="568"/>
      <c r="AB15" s="569"/>
      <c r="AC15" s="569"/>
      <c r="AD15" s="569"/>
      <c r="AE15" s="568"/>
      <c r="AF15" s="569"/>
      <c r="AG15" s="569"/>
      <c r="AH15" s="569"/>
      <c r="AI15" s="361"/>
      <c r="AJ15" s="361"/>
      <c r="AK15" s="361"/>
      <c r="AL15" s="361"/>
      <c r="AM15" s="361"/>
      <c r="AN15" s="361"/>
      <c r="AO15" s="361"/>
      <c r="AP15" s="361"/>
      <c r="AQ15" s="546"/>
      <c r="AR15" s="546"/>
      <c r="AS15" s="546"/>
      <c r="AT15" s="546"/>
      <c r="AU15" s="518" t="s">
        <v>207</v>
      </c>
      <c r="AV15" s="518"/>
      <c r="AW15" s="518"/>
      <c r="AX15" s="518"/>
      <c r="AY15" s="518"/>
      <c r="AZ15" s="518"/>
      <c r="BA15" s="518"/>
      <c r="BB15" s="518"/>
      <c r="BC15" s="518"/>
      <c r="BD15" s="252"/>
      <c r="BE15" s="252"/>
    </row>
    <row r="16" spans="1:57" ht="16.8" customHeight="1" x14ac:dyDescent="0.55000000000000004">
      <c r="A16" s="571"/>
      <c r="B16" s="572"/>
      <c r="C16" s="572"/>
      <c r="D16" s="572"/>
      <c r="E16" s="572"/>
      <c r="F16" s="572"/>
      <c r="G16" s="572"/>
      <c r="H16" s="572"/>
      <c r="I16" s="572"/>
      <c r="J16" s="572"/>
      <c r="K16" s="572"/>
      <c r="L16" s="572"/>
      <c r="M16" s="572"/>
      <c r="N16" s="572"/>
      <c r="O16" s="572"/>
      <c r="P16" s="572"/>
      <c r="Q16" s="572"/>
      <c r="R16" s="573"/>
      <c r="S16" s="571"/>
      <c r="T16" s="572"/>
      <c r="U16" s="572"/>
      <c r="V16" s="573"/>
      <c r="W16" s="571"/>
      <c r="X16" s="572"/>
      <c r="Y16" s="572"/>
      <c r="Z16" s="572"/>
      <c r="AA16" s="571"/>
      <c r="AB16" s="572"/>
      <c r="AC16" s="572"/>
      <c r="AD16" s="572"/>
      <c r="AE16" s="571"/>
      <c r="AF16" s="572"/>
      <c r="AG16" s="572"/>
      <c r="AH16" s="572"/>
      <c r="AI16" s="361"/>
      <c r="AJ16" s="361"/>
      <c r="AK16" s="361"/>
      <c r="AL16" s="361"/>
      <c r="AM16" s="562" t="e">
        <f>AM13/AM15</f>
        <v>#DIV/0!</v>
      </c>
      <c r="AN16" s="562"/>
      <c r="AO16" s="562"/>
      <c r="AP16" s="562"/>
      <c r="AQ16" s="563" t="e">
        <f>AQ13/AQ15</f>
        <v>#DIV/0!</v>
      </c>
      <c r="AR16" s="563"/>
      <c r="AS16" s="563"/>
      <c r="AT16" s="563"/>
      <c r="AU16" s="518" t="s">
        <v>425</v>
      </c>
      <c r="AV16" s="518"/>
      <c r="AW16" s="518"/>
      <c r="AX16" s="518"/>
      <c r="AY16" s="518"/>
      <c r="AZ16" s="518"/>
      <c r="BA16" s="518"/>
      <c r="BB16" s="518"/>
      <c r="BC16" s="518"/>
      <c r="BD16" s="252"/>
      <c r="BE16" s="252"/>
    </row>
    <row r="17" spans="1:55" ht="16.8" customHeight="1" x14ac:dyDescent="0.55000000000000004">
      <c r="A17" s="564" t="s">
        <v>419</v>
      </c>
      <c r="B17" s="564"/>
      <c r="C17" s="564"/>
      <c r="D17" s="564"/>
      <c r="E17" s="564"/>
      <c r="F17" s="564"/>
      <c r="G17" s="337"/>
      <c r="H17" s="338"/>
      <c r="I17" s="338"/>
      <c r="J17" s="338"/>
      <c r="K17" s="339"/>
      <c r="L17" s="519"/>
      <c r="M17" s="519"/>
      <c r="N17" s="519"/>
      <c r="O17" s="519"/>
      <c r="P17" s="519"/>
      <c r="Q17" s="519"/>
      <c r="R17" s="519"/>
      <c r="S17" s="543" t="e">
        <f>S13/S12</f>
        <v>#DIV/0!</v>
      </c>
      <c r="T17" s="544"/>
      <c r="U17" s="544"/>
      <c r="V17" s="545"/>
      <c r="W17" s="543" t="e">
        <f>W13/W12</f>
        <v>#DIV/0!</v>
      </c>
      <c r="X17" s="544"/>
      <c r="Y17" s="544"/>
      <c r="Z17" s="545"/>
      <c r="AA17" s="543" t="e">
        <f>AA13/AA12</f>
        <v>#DIV/0!</v>
      </c>
      <c r="AB17" s="544"/>
      <c r="AC17" s="544"/>
      <c r="AD17" s="545"/>
      <c r="AE17" s="543"/>
      <c r="AF17" s="544"/>
      <c r="AG17" s="544"/>
      <c r="AH17" s="545"/>
      <c r="AI17" s="543"/>
      <c r="AJ17" s="544"/>
      <c r="AK17" s="544"/>
      <c r="AL17" s="545"/>
      <c r="AM17" s="543" t="e">
        <f>AM13/AM12</f>
        <v>#DIV/0!</v>
      </c>
      <c r="AN17" s="544"/>
      <c r="AO17" s="544"/>
      <c r="AP17" s="545"/>
      <c r="AQ17" s="543" t="e">
        <f>AQ13/AQ12</f>
        <v>#DIV/0!</v>
      </c>
      <c r="AR17" s="544"/>
      <c r="AS17" s="544"/>
      <c r="AT17" s="545"/>
      <c r="AU17" s="361"/>
      <c r="AV17" s="361"/>
      <c r="AW17" s="361"/>
      <c r="AX17" s="361"/>
    </row>
    <row r="18" spans="1:55" ht="16.8" customHeight="1" x14ac:dyDescent="0.55000000000000004">
      <c r="A18" s="536" t="s">
        <v>420</v>
      </c>
      <c r="B18" s="536"/>
      <c r="C18" s="536"/>
      <c r="D18" s="536"/>
      <c r="E18" s="536"/>
      <c r="F18" s="536"/>
      <c r="G18" s="537">
        <f>(G12-AB3)/30</f>
        <v>-0.1</v>
      </c>
      <c r="H18" s="538"/>
      <c r="I18" s="539" t="s">
        <v>421</v>
      </c>
      <c r="J18" s="540"/>
      <c r="K18" s="540"/>
      <c r="L18" s="541" t="s">
        <v>422</v>
      </c>
      <c r="M18" s="542"/>
      <c r="N18" s="542"/>
      <c r="O18" s="542"/>
      <c r="P18" s="542"/>
      <c r="Q18" s="542"/>
      <c r="R18" s="542"/>
      <c r="S18" s="542"/>
      <c r="T18" s="542"/>
      <c r="U18" s="542"/>
      <c r="V18" s="542"/>
      <c r="W18" s="542"/>
      <c r="X18" s="542"/>
      <c r="Y18" s="542"/>
      <c r="Z18" s="542"/>
      <c r="AA18" s="542"/>
      <c r="AB18" s="542"/>
      <c r="AC18" s="542"/>
      <c r="AD18" s="542"/>
      <c r="AE18" s="542"/>
      <c r="AF18" s="542"/>
      <c r="AG18" s="542"/>
      <c r="AH18" s="542"/>
      <c r="AI18" s="543"/>
      <c r="AJ18" s="544"/>
      <c r="AK18" s="544"/>
      <c r="AL18" s="545"/>
      <c r="AM18" s="337">
        <v>0</v>
      </c>
      <c r="AN18" s="338"/>
      <c r="AO18" s="338"/>
      <c r="AP18" s="339"/>
      <c r="AQ18" s="337">
        <f>(AQ14-AQ15)/G18</f>
        <v>0</v>
      </c>
      <c r="AR18" s="338"/>
      <c r="AS18" s="338"/>
      <c r="AT18" s="339"/>
      <c r="AU18" s="361"/>
      <c r="AV18" s="361"/>
      <c r="AW18" s="361"/>
      <c r="AX18" s="361"/>
      <c r="AY18" s="63"/>
      <c r="AZ18" s="63"/>
      <c r="BA18" s="63"/>
      <c r="BB18" s="63"/>
    </row>
    <row r="19" spans="1:55" ht="16.8" customHeight="1" x14ac:dyDescent="0.55000000000000004">
      <c r="A19" s="277"/>
      <c r="B19" s="277"/>
      <c r="C19" s="277"/>
      <c r="D19" s="277"/>
      <c r="E19" s="277"/>
      <c r="F19" s="277"/>
      <c r="G19" s="274"/>
      <c r="H19" s="274"/>
      <c r="I19" s="275"/>
      <c r="J19" s="275"/>
      <c r="K19" s="275"/>
      <c r="L19" s="278"/>
      <c r="M19" s="278"/>
      <c r="N19" s="278"/>
      <c r="O19" s="278"/>
      <c r="P19" s="278"/>
      <c r="Q19" s="278"/>
      <c r="R19" s="278"/>
      <c r="S19" s="278"/>
      <c r="T19" s="278"/>
      <c r="U19" s="278"/>
      <c r="V19" s="278"/>
      <c r="W19" s="278"/>
      <c r="X19" s="278"/>
      <c r="Y19" s="278"/>
      <c r="Z19" s="278"/>
      <c r="AA19" s="278"/>
      <c r="AB19" s="278"/>
      <c r="AC19" s="278"/>
      <c r="AD19" s="278"/>
      <c r="AE19" s="278"/>
      <c r="AF19" s="278"/>
      <c r="AG19" s="278"/>
      <c r="AH19" s="278"/>
      <c r="AI19" s="276"/>
      <c r="AJ19" s="276"/>
      <c r="AK19" s="276"/>
      <c r="AL19" s="276"/>
      <c r="AM19" s="26"/>
      <c r="AN19" s="26"/>
      <c r="AO19" s="26"/>
      <c r="AP19" s="26"/>
      <c r="AQ19" s="26"/>
      <c r="AR19" s="26"/>
      <c r="AS19" s="26"/>
      <c r="AT19" s="26"/>
      <c r="AU19" s="63"/>
      <c r="AV19" s="63"/>
      <c r="AW19" s="63"/>
      <c r="AX19" s="63"/>
      <c r="AY19" s="63"/>
      <c r="AZ19" s="63"/>
      <c r="BA19" s="63"/>
      <c r="BB19" s="63"/>
    </row>
    <row r="20" spans="1:55" ht="12.6" customHeight="1" x14ac:dyDescent="0.55000000000000004">
      <c r="A20" s="163"/>
      <c r="B20" s="163"/>
      <c r="C20" s="164"/>
      <c r="D20" s="164"/>
      <c r="E20" s="164"/>
      <c r="F20" s="163"/>
      <c r="G20" s="163"/>
      <c r="H20" s="163"/>
      <c r="I20" s="163"/>
      <c r="J20" s="163"/>
      <c r="K20" s="163"/>
      <c r="L20" s="26"/>
      <c r="M20" s="26"/>
    </row>
    <row r="21" spans="1:55" ht="16.8" customHeight="1" x14ac:dyDescent="0.55000000000000004">
      <c r="A21" s="559" t="s">
        <v>208</v>
      </c>
      <c r="B21" s="559"/>
      <c r="C21" s="559"/>
      <c r="D21" s="559"/>
      <c r="E21" s="559"/>
      <c r="F21" s="559"/>
      <c r="G21" s="559" t="s">
        <v>187</v>
      </c>
      <c r="H21" s="559"/>
      <c r="I21" s="559"/>
      <c r="J21" s="559"/>
      <c r="K21" s="559"/>
      <c r="L21" s="560">
        <v>43009</v>
      </c>
      <c r="M21" s="561"/>
      <c r="N21" s="561"/>
      <c r="O21" s="561"/>
      <c r="P21" s="561"/>
      <c r="Q21" s="561"/>
      <c r="R21" s="561"/>
      <c r="AU21" s="163"/>
      <c r="AV21" s="163"/>
      <c r="AW21" s="163"/>
      <c r="AX21" s="163"/>
    </row>
    <row r="22" spans="1:55" ht="30.9" customHeight="1" x14ac:dyDescent="0.55000000000000004">
      <c r="A22" s="547" t="s">
        <v>188</v>
      </c>
      <c r="B22" s="547"/>
      <c r="C22" s="547"/>
      <c r="D22" s="547"/>
      <c r="E22" s="547"/>
      <c r="F22" s="548"/>
      <c r="G22" s="549" t="s">
        <v>79</v>
      </c>
      <c r="H22" s="550"/>
      <c r="I22" s="550"/>
      <c r="J22" s="550"/>
      <c r="K22" s="551"/>
      <c r="L22" s="552" t="s">
        <v>189</v>
      </c>
      <c r="M22" s="552"/>
      <c r="N22" s="552"/>
      <c r="O22" s="552"/>
      <c r="P22" s="552"/>
      <c r="Q22" s="552"/>
      <c r="R22" s="552"/>
      <c r="S22" s="549" t="s">
        <v>193</v>
      </c>
      <c r="T22" s="550"/>
      <c r="U22" s="550"/>
      <c r="V22" s="551"/>
      <c r="W22" s="553" t="s">
        <v>198</v>
      </c>
      <c r="X22" s="554"/>
      <c r="Y22" s="554"/>
      <c r="Z22" s="555"/>
      <c r="AA22" s="556" t="s">
        <v>209</v>
      </c>
      <c r="AB22" s="557"/>
      <c r="AC22" s="557"/>
      <c r="AD22" s="558"/>
      <c r="AE22" s="526"/>
      <c r="AF22" s="527"/>
      <c r="AG22" s="527"/>
      <c r="AH22" s="528"/>
      <c r="AI22" s="532" t="s">
        <v>195</v>
      </c>
      <c r="AJ22" s="532"/>
      <c r="AK22" s="532"/>
      <c r="AL22" s="532"/>
      <c r="AM22" s="533" t="s">
        <v>201</v>
      </c>
      <c r="AN22" s="533"/>
      <c r="AO22" s="533"/>
      <c r="AP22" s="533"/>
      <c r="AQ22" s="533" t="s">
        <v>206</v>
      </c>
      <c r="AR22" s="533"/>
      <c r="AS22" s="533"/>
      <c r="AT22" s="533"/>
      <c r="AU22" s="534"/>
      <c r="AV22" s="534"/>
      <c r="AW22" s="534"/>
      <c r="AX22" s="534"/>
      <c r="AY22" s="535"/>
      <c r="AZ22" s="535"/>
      <c r="BA22" s="535"/>
      <c r="BB22" s="535"/>
    </row>
    <row r="23" spans="1:55" ht="16.8" customHeight="1" x14ac:dyDescent="0.55000000000000004">
      <c r="A23" s="365"/>
      <c r="B23" s="365"/>
      <c r="C23" s="365"/>
      <c r="D23" s="365"/>
      <c r="E23" s="365"/>
      <c r="F23" s="365"/>
      <c r="G23" s="520"/>
      <c r="H23" s="519"/>
      <c r="I23" s="519"/>
      <c r="J23" s="519"/>
      <c r="K23" s="519"/>
      <c r="L23" s="519"/>
      <c r="M23" s="519"/>
      <c r="N23" s="519"/>
      <c r="O23" s="519"/>
      <c r="P23" s="519"/>
      <c r="Q23" s="519"/>
      <c r="R23" s="519"/>
      <c r="S23" s="521"/>
      <c r="T23" s="506"/>
      <c r="U23" s="506"/>
      <c r="V23" s="522"/>
      <c r="W23" s="523"/>
      <c r="X23" s="524"/>
      <c r="Y23" s="524"/>
      <c r="Z23" s="525"/>
      <c r="AA23" s="521"/>
      <c r="AB23" s="506"/>
      <c r="AC23" s="506"/>
      <c r="AD23" s="522"/>
      <c r="AE23" s="529"/>
      <c r="AF23" s="530"/>
      <c r="AG23" s="530"/>
      <c r="AH23" s="531"/>
      <c r="AI23" s="361"/>
      <c r="AJ23" s="361"/>
      <c r="AK23" s="361"/>
      <c r="AL23" s="361"/>
      <c r="AM23" s="361"/>
      <c r="AN23" s="361"/>
      <c r="AO23" s="361"/>
      <c r="AP23" s="361"/>
      <c r="AQ23" s="546"/>
      <c r="AR23" s="546"/>
      <c r="AS23" s="546"/>
      <c r="AT23" s="546"/>
      <c r="AU23" s="517"/>
      <c r="AV23" s="517"/>
      <c r="AW23" s="517"/>
      <c r="AX23" s="517"/>
      <c r="AY23" s="517"/>
      <c r="AZ23" s="517"/>
      <c r="BA23" s="517"/>
      <c r="BB23" s="517"/>
    </row>
    <row r="24" spans="1:55" x14ac:dyDescent="0.55000000000000004">
      <c r="A24" s="518" t="s">
        <v>203</v>
      </c>
      <c r="B24" s="518"/>
      <c r="C24" s="518"/>
      <c r="D24" s="518"/>
      <c r="E24" s="518"/>
      <c r="F24" s="518"/>
      <c r="G24" s="518"/>
      <c r="H24" s="518"/>
      <c r="I24" s="518"/>
      <c r="J24" s="518"/>
      <c r="K24" s="518"/>
      <c r="L24" s="519"/>
      <c r="M24" s="519"/>
      <c r="N24" s="519"/>
      <c r="O24" s="519"/>
      <c r="P24" s="519"/>
      <c r="Q24" s="519"/>
      <c r="R24" s="519"/>
      <c r="S24" s="365"/>
      <c r="T24" s="365"/>
      <c r="U24" s="365"/>
      <c r="V24" s="365"/>
      <c r="W24" s="361"/>
      <c r="X24" s="361"/>
      <c r="Y24" s="361"/>
      <c r="Z24" s="361"/>
      <c r="AA24" s="365"/>
      <c r="AB24" s="365"/>
      <c r="AC24" s="365"/>
      <c r="AD24" s="365"/>
      <c r="AE24" s="529"/>
      <c r="AF24" s="530"/>
      <c r="AG24" s="530"/>
      <c r="AH24" s="531"/>
      <c r="AI24" s="361"/>
      <c r="AJ24" s="361"/>
      <c r="AK24" s="361"/>
      <c r="AL24" s="361"/>
      <c r="AM24" s="361"/>
      <c r="AN24" s="361"/>
      <c r="AO24" s="361"/>
      <c r="AP24" s="361"/>
      <c r="AQ24" s="361"/>
      <c r="AR24" s="361"/>
      <c r="AS24" s="361"/>
      <c r="AT24" s="361"/>
      <c r="AU24" s="517"/>
      <c r="AV24" s="517"/>
      <c r="AW24" s="517"/>
      <c r="AX24" s="517"/>
      <c r="AY24" s="517"/>
      <c r="AZ24" s="517"/>
      <c r="BA24" s="517"/>
      <c r="BB24" s="517"/>
    </row>
    <row r="25" spans="1:55" ht="18.600000000000001" customHeight="1" x14ac:dyDescent="0.55000000000000004"/>
    <row r="27" spans="1:55" x14ac:dyDescent="0.55000000000000004">
      <c r="A27" s="26"/>
      <c r="B27" s="26"/>
      <c r="C27" s="26"/>
      <c r="D27" s="26"/>
      <c r="E27" s="26"/>
    </row>
    <row r="28" spans="1:55" x14ac:dyDescent="0.55000000000000004">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c r="AA28" s="26"/>
      <c r="AB28" s="26"/>
      <c r="AC28" s="26"/>
      <c r="AD28" s="26"/>
      <c r="AE28" s="26"/>
      <c r="AF28" s="26"/>
      <c r="AG28" s="26"/>
      <c r="AH28" s="26"/>
      <c r="AI28" s="26"/>
      <c r="AJ28" s="26"/>
      <c r="AK28" s="26"/>
      <c r="AL28" s="26"/>
      <c r="AM28" s="26"/>
      <c r="AN28" s="26"/>
      <c r="AO28" s="26"/>
      <c r="AP28" s="26"/>
      <c r="AQ28" s="26"/>
      <c r="AR28" s="26"/>
      <c r="AS28" s="26"/>
      <c r="AT28" s="26"/>
      <c r="AU28" s="26"/>
      <c r="AV28" s="26"/>
      <c r="AW28" s="26"/>
      <c r="AX28" s="26"/>
      <c r="AY28" s="26"/>
      <c r="AZ28" s="26"/>
      <c r="BA28" s="26"/>
      <c r="BB28" s="26"/>
      <c r="BC28" s="26"/>
    </row>
    <row r="29" spans="1:55" ht="16.8" customHeight="1" x14ac:dyDescent="0.55000000000000004">
      <c r="A29" s="152"/>
      <c r="B29" s="152"/>
      <c r="C29" s="152"/>
      <c r="D29" s="152"/>
      <c r="E29" s="152"/>
      <c r="F29" s="152"/>
      <c r="G29" s="152"/>
      <c r="H29" s="152"/>
      <c r="I29" s="152"/>
      <c r="J29" s="152"/>
      <c r="K29" s="152"/>
      <c r="L29" s="152"/>
      <c r="M29" s="152"/>
      <c r="N29" s="152"/>
      <c r="O29" s="152"/>
      <c r="P29" s="152"/>
      <c r="Q29" s="152"/>
      <c r="R29" s="152"/>
      <c r="S29" s="152"/>
      <c r="T29" s="152"/>
      <c r="U29" s="152"/>
      <c r="V29" s="152"/>
      <c r="W29" s="152"/>
      <c r="X29" s="152"/>
      <c r="Y29" s="152"/>
      <c r="Z29" s="152"/>
      <c r="AA29" s="152"/>
      <c r="AB29" s="152"/>
      <c r="AC29" s="152"/>
      <c r="AD29" s="152"/>
      <c r="AE29" s="152"/>
      <c r="AF29" s="152"/>
      <c r="AG29" s="152"/>
      <c r="AH29" s="152"/>
      <c r="AI29" s="152"/>
      <c r="AJ29" s="152"/>
      <c r="AK29" s="152"/>
      <c r="AL29" s="152"/>
      <c r="AM29" s="86"/>
      <c r="AN29" s="86"/>
      <c r="AO29" s="86"/>
      <c r="AP29" s="26"/>
      <c r="AQ29" s="26"/>
      <c r="AR29" s="26"/>
      <c r="AS29" s="26"/>
      <c r="AT29" s="26"/>
      <c r="AU29" s="26"/>
      <c r="AV29" s="26"/>
      <c r="AW29" s="26"/>
      <c r="AX29" s="26"/>
      <c r="AY29" s="26"/>
    </row>
    <row r="30" spans="1:55" ht="16.8" customHeight="1" x14ac:dyDescent="0.55000000000000004">
      <c r="A30" s="153"/>
      <c r="B30" s="153"/>
      <c r="C30" s="153"/>
      <c r="D30" s="153"/>
      <c r="E30" s="153"/>
      <c r="F30" s="154"/>
      <c r="G30" s="154"/>
      <c r="H30" s="154"/>
      <c r="I30" s="154"/>
      <c r="J30" s="154"/>
      <c r="K30" s="154"/>
      <c r="L30" s="154"/>
      <c r="M30" s="154"/>
      <c r="N30" s="151"/>
      <c r="O30" s="151"/>
      <c r="P30" s="155"/>
      <c r="Q30" s="155"/>
      <c r="R30" s="155"/>
      <c r="S30" s="155"/>
      <c r="T30" s="155"/>
      <c r="U30" s="155"/>
      <c r="V30" s="155"/>
      <c r="W30" s="155"/>
      <c r="X30" s="155"/>
      <c r="Y30" s="155"/>
      <c r="Z30" s="155"/>
      <c r="AA30" s="155"/>
      <c r="AB30" s="165"/>
      <c r="AC30" s="165"/>
      <c r="AD30" s="156"/>
      <c r="AE30" s="156"/>
      <c r="AF30" s="156"/>
      <c r="AG30" s="156"/>
      <c r="AH30" s="156"/>
      <c r="AI30" s="156"/>
      <c r="AJ30" s="157"/>
      <c r="AK30" s="157"/>
      <c r="AL30" s="157"/>
      <c r="AM30" s="156"/>
      <c r="AN30" s="156"/>
      <c r="AO30" s="156"/>
      <c r="AP30" s="158"/>
      <c r="AQ30" s="158"/>
      <c r="AR30" s="159"/>
      <c r="AS30" s="159"/>
      <c r="AT30" s="159"/>
      <c r="AU30" s="156"/>
      <c r="AV30" s="156"/>
      <c r="AW30" s="156"/>
      <c r="AX30" s="158"/>
      <c r="AY30" s="158"/>
      <c r="AZ30" s="26"/>
      <c r="BA30" s="26"/>
      <c r="BB30" s="26"/>
      <c r="BC30" s="26"/>
    </row>
    <row r="31" spans="1:55" ht="14.05" customHeight="1" x14ac:dyDescent="0.55000000000000004">
      <c r="A31" s="26"/>
      <c r="B31" s="26"/>
      <c r="C31" s="26"/>
      <c r="D31" s="26"/>
      <c r="E31" s="26"/>
      <c r="F31" s="160"/>
      <c r="G31" s="160"/>
      <c r="H31" s="160"/>
      <c r="I31" s="160"/>
      <c r="J31" s="160"/>
      <c r="K31" s="160"/>
      <c r="L31" s="160"/>
      <c r="M31" s="160"/>
      <c r="P31" s="86"/>
      <c r="Q31" s="86"/>
      <c r="R31" s="86"/>
      <c r="S31" s="86"/>
      <c r="T31" s="86"/>
      <c r="U31" s="86"/>
      <c r="V31" s="86"/>
      <c r="W31" s="86"/>
      <c r="X31" s="86"/>
      <c r="Y31" s="86"/>
      <c r="Z31" s="86"/>
      <c r="AA31" s="86"/>
      <c r="AB31" s="86"/>
      <c r="AC31" s="86"/>
      <c r="AD31" s="86"/>
      <c r="AE31" s="86"/>
      <c r="AF31" s="86"/>
      <c r="AG31" s="161"/>
      <c r="AH31" s="161"/>
      <c r="AI31" s="161"/>
      <c r="AJ31" s="162"/>
      <c r="AK31" s="162"/>
      <c r="AL31" s="162"/>
      <c r="AM31" s="163"/>
      <c r="AN31" s="163"/>
      <c r="AO31" s="163"/>
      <c r="AP31" s="26"/>
      <c r="AQ31" s="26"/>
      <c r="AR31" s="164"/>
      <c r="AS31" s="164"/>
      <c r="AT31" s="164"/>
      <c r="AU31" s="163"/>
      <c r="AV31" s="163"/>
      <c r="AW31" s="163"/>
      <c r="AX31" s="26"/>
      <c r="AY31" s="26"/>
      <c r="AZ31" s="26"/>
      <c r="BA31" s="26"/>
      <c r="BB31" s="26"/>
      <c r="BC31" s="26"/>
    </row>
    <row r="32" spans="1:55" ht="14.05" customHeight="1" x14ac:dyDescent="0.55000000000000004">
      <c r="A32" s="26"/>
      <c r="B32" s="26"/>
      <c r="C32" s="26"/>
      <c r="D32" s="26"/>
      <c r="E32" s="26"/>
      <c r="F32" s="160"/>
      <c r="G32" s="160"/>
      <c r="H32" s="160"/>
      <c r="I32" s="160"/>
      <c r="J32" s="160"/>
      <c r="K32" s="160"/>
      <c r="L32" s="160"/>
      <c r="M32" s="160"/>
      <c r="P32" s="86"/>
      <c r="Q32" s="86"/>
      <c r="R32" s="86"/>
      <c r="S32" s="86"/>
      <c r="T32" s="86"/>
      <c r="U32" s="86"/>
      <c r="V32" s="86"/>
      <c r="W32" s="86"/>
      <c r="X32" s="86"/>
      <c r="Y32" s="86"/>
      <c r="Z32" s="86"/>
      <c r="AA32" s="86"/>
      <c r="AB32" s="86"/>
      <c r="AC32" s="86"/>
      <c r="AD32" s="86"/>
      <c r="AE32" s="86"/>
      <c r="AF32" s="86"/>
      <c r="AG32" s="161"/>
      <c r="AH32" s="161"/>
      <c r="AI32" s="161"/>
      <c r="AJ32" s="162"/>
      <c r="AK32" s="162"/>
      <c r="AL32" s="162"/>
      <c r="AM32" s="163"/>
      <c r="AN32" s="163"/>
      <c r="AO32" s="163"/>
      <c r="AP32" s="26"/>
      <c r="AQ32" s="26"/>
      <c r="AR32" s="164"/>
      <c r="AS32" s="164"/>
      <c r="AT32" s="164"/>
      <c r="AU32" s="163"/>
      <c r="AV32" s="163"/>
      <c r="AW32" s="163"/>
      <c r="AX32" s="26"/>
      <c r="AY32" s="26"/>
      <c r="AZ32" s="26"/>
      <c r="BA32" s="26"/>
      <c r="BB32" s="26"/>
      <c r="BC32" s="26"/>
    </row>
    <row r="33" spans="1:55" ht="14.05" customHeight="1" x14ac:dyDescent="0.55000000000000004">
      <c r="A33" s="26"/>
      <c r="B33" s="26"/>
      <c r="C33" s="26"/>
      <c r="D33" s="26"/>
      <c r="E33" s="26"/>
      <c r="F33" s="160"/>
      <c r="G33" s="160"/>
      <c r="H33" s="160"/>
      <c r="I33" s="160"/>
      <c r="J33" s="160"/>
      <c r="K33" s="160"/>
      <c r="L33" s="160"/>
      <c r="M33" s="160"/>
      <c r="P33" s="86"/>
      <c r="Q33" s="86"/>
      <c r="R33" s="86"/>
      <c r="S33" s="86"/>
      <c r="T33" s="86"/>
      <c r="U33" s="86"/>
      <c r="V33" s="86"/>
      <c r="W33" s="86"/>
      <c r="X33" s="86"/>
      <c r="Y33" s="86"/>
      <c r="Z33" s="86"/>
      <c r="AA33" s="86"/>
      <c r="AB33" s="86"/>
      <c r="AC33" s="86"/>
      <c r="AD33" s="86"/>
      <c r="AE33" s="86"/>
      <c r="AF33" s="86"/>
      <c r="AG33" s="161"/>
      <c r="AH33" s="161"/>
      <c r="AI33" s="161"/>
      <c r="AJ33" s="162"/>
      <c r="AK33" s="162"/>
      <c r="AL33" s="162"/>
      <c r="AM33" s="163"/>
      <c r="AN33" s="163"/>
      <c r="AO33" s="163"/>
      <c r="AP33" s="26"/>
      <c r="AQ33" s="26"/>
      <c r="AR33" s="164"/>
      <c r="AS33" s="164"/>
      <c r="AT33" s="164"/>
      <c r="AU33" s="163"/>
      <c r="AV33" s="163"/>
      <c r="AW33" s="163"/>
      <c r="AX33" s="26"/>
      <c r="AY33" s="26"/>
      <c r="AZ33" s="26"/>
      <c r="BA33" s="26"/>
      <c r="BB33" s="26"/>
      <c r="BC33" s="26"/>
    </row>
    <row r="34" spans="1:55" ht="14.05" customHeight="1" x14ac:dyDescent="0.55000000000000004">
      <c r="A34" s="26"/>
      <c r="B34" s="26"/>
      <c r="C34" s="26"/>
      <c r="D34" s="26"/>
      <c r="E34" s="26"/>
      <c r="F34" s="160"/>
      <c r="G34" s="160"/>
      <c r="H34" s="160"/>
      <c r="I34" s="160"/>
      <c r="J34" s="160"/>
      <c r="K34" s="160"/>
      <c r="L34" s="160"/>
      <c r="M34" s="160"/>
      <c r="P34" s="86"/>
      <c r="Q34" s="86"/>
      <c r="R34" s="86"/>
      <c r="S34" s="86"/>
      <c r="T34" s="86"/>
      <c r="U34" s="86"/>
      <c r="V34" s="86"/>
      <c r="W34" s="86"/>
      <c r="X34" s="86"/>
      <c r="Y34" s="86"/>
      <c r="Z34" s="86"/>
      <c r="AA34" s="86"/>
      <c r="AB34" s="86"/>
      <c r="AC34" s="86"/>
      <c r="AD34" s="86"/>
      <c r="AE34" s="86"/>
      <c r="AF34" s="86"/>
      <c r="AG34" s="161"/>
      <c r="AH34" s="161"/>
      <c r="AI34" s="161"/>
      <c r="AJ34" s="162"/>
      <c r="AK34" s="162"/>
      <c r="AL34" s="162"/>
      <c r="AM34" s="163"/>
      <c r="AN34" s="163"/>
      <c r="AO34" s="163"/>
      <c r="AP34" s="26"/>
      <c r="AQ34" s="26"/>
      <c r="AR34" s="164"/>
      <c r="AS34" s="164"/>
      <c r="AT34" s="164"/>
      <c r="AU34" s="163"/>
      <c r="AV34" s="163"/>
      <c r="AW34" s="163"/>
      <c r="AX34" s="26"/>
      <c r="AY34" s="26"/>
      <c r="AZ34" s="26"/>
      <c r="BA34" s="26"/>
      <c r="BB34" s="26"/>
      <c r="BC34" s="26"/>
    </row>
    <row r="35" spans="1:55" ht="14.05" customHeight="1" x14ac:dyDescent="0.55000000000000004">
      <c r="A35" s="26"/>
      <c r="B35" s="26"/>
      <c r="C35" s="26"/>
      <c r="D35" s="26"/>
      <c r="E35" s="26"/>
      <c r="F35" s="160"/>
      <c r="G35" s="160"/>
      <c r="H35" s="160"/>
      <c r="I35" s="160"/>
      <c r="J35" s="160"/>
      <c r="K35" s="160"/>
      <c r="L35" s="160"/>
      <c r="M35" s="160"/>
      <c r="P35" s="86"/>
      <c r="Q35" s="86"/>
      <c r="R35" s="86"/>
      <c r="S35" s="86"/>
      <c r="T35" s="86"/>
      <c r="U35" s="86"/>
      <c r="V35" s="86"/>
      <c r="W35" s="86"/>
      <c r="X35" s="86"/>
      <c r="Y35" s="86"/>
      <c r="Z35" s="86"/>
      <c r="AA35" s="86"/>
      <c r="AB35" s="86"/>
      <c r="AC35" s="86"/>
      <c r="AD35" s="86"/>
      <c r="AE35" s="86"/>
      <c r="AF35" s="86"/>
      <c r="AG35" s="161"/>
      <c r="AH35" s="161"/>
      <c r="AI35" s="161"/>
      <c r="AJ35" s="162"/>
      <c r="AK35" s="162"/>
      <c r="AL35" s="162"/>
      <c r="AM35" s="163"/>
      <c r="AN35" s="163"/>
      <c r="AO35" s="163"/>
      <c r="AP35" s="26"/>
      <c r="AQ35" s="26"/>
      <c r="AR35" s="164"/>
      <c r="AS35" s="164"/>
      <c r="AT35" s="164"/>
      <c r="AU35" s="163"/>
      <c r="AV35" s="163"/>
      <c r="AW35" s="163"/>
      <c r="AX35" s="26"/>
      <c r="AY35" s="26"/>
      <c r="AZ35" s="26"/>
      <c r="BA35" s="26"/>
      <c r="BB35" s="26"/>
      <c r="BC35" s="26"/>
    </row>
    <row r="36" spans="1:55" ht="14.05" customHeight="1" x14ac:dyDescent="0.55000000000000004">
      <c r="A36" s="26"/>
      <c r="B36" s="26"/>
      <c r="C36" s="26"/>
      <c r="D36" s="26"/>
      <c r="E36" s="26"/>
      <c r="F36" s="160"/>
      <c r="G36" s="160"/>
      <c r="H36" s="160"/>
      <c r="I36" s="160"/>
      <c r="J36" s="160"/>
      <c r="K36" s="160"/>
      <c r="L36" s="160"/>
      <c r="M36" s="160"/>
      <c r="P36" s="86"/>
      <c r="Q36" s="86"/>
      <c r="R36" s="86"/>
      <c r="S36" s="86"/>
      <c r="T36" s="86"/>
      <c r="U36" s="86"/>
      <c r="V36" s="86"/>
      <c r="W36" s="86"/>
      <c r="X36" s="86"/>
      <c r="Y36" s="86"/>
      <c r="Z36" s="86"/>
      <c r="AA36" s="86"/>
      <c r="AB36" s="86"/>
      <c r="AC36" s="86"/>
      <c r="AD36" s="86"/>
      <c r="AE36" s="86"/>
      <c r="AF36" s="86"/>
      <c r="AG36" s="161"/>
      <c r="AH36" s="161"/>
      <c r="AI36" s="161"/>
      <c r="AJ36" s="162"/>
      <c r="AK36" s="162"/>
      <c r="AL36" s="162"/>
      <c r="AM36" s="163"/>
      <c r="AN36" s="163"/>
      <c r="AO36" s="163"/>
      <c r="AP36" s="26"/>
      <c r="AQ36" s="26"/>
      <c r="AR36" s="164"/>
      <c r="AS36" s="164"/>
      <c r="AT36" s="164"/>
      <c r="AU36" s="163"/>
      <c r="AV36" s="163"/>
      <c r="AW36" s="163"/>
      <c r="AX36" s="26"/>
      <c r="AY36" s="26"/>
      <c r="AZ36" s="26"/>
      <c r="BA36" s="26"/>
      <c r="BB36" s="26"/>
      <c r="BC36" s="26"/>
    </row>
    <row r="37" spans="1:55" ht="14.05" customHeight="1" x14ac:dyDescent="0.55000000000000004">
      <c r="A37" s="26"/>
      <c r="B37" s="26"/>
      <c r="C37" s="26"/>
      <c r="D37" s="26"/>
      <c r="E37" s="26"/>
      <c r="F37" s="160"/>
      <c r="G37" s="160"/>
      <c r="H37" s="160"/>
      <c r="I37" s="160"/>
      <c r="J37" s="160"/>
      <c r="K37" s="160"/>
      <c r="L37" s="160"/>
      <c r="M37" s="160"/>
      <c r="P37" s="86"/>
      <c r="Q37" s="86"/>
      <c r="R37" s="86"/>
      <c r="S37" s="86"/>
      <c r="T37" s="86"/>
      <c r="U37" s="86"/>
      <c r="V37" s="86"/>
      <c r="W37" s="86"/>
      <c r="X37" s="86"/>
      <c r="Y37" s="86"/>
      <c r="Z37" s="86"/>
      <c r="AA37" s="86"/>
      <c r="AB37" s="86"/>
      <c r="AC37" s="86"/>
      <c r="AD37" s="86"/>
      <c r="AE37" s="86"/>
      <c r="AF37" s="86"/>
      <c r="AG37" s="161"/>
      <c r="AH37" s="161"/>
      <c r="AI37" s="161"/>
      <c r="AJ37" s="162"/>
      <c r="AK37" s="162"/>
      <c r="AL37" s="162"/>
      <c r="AM37" s="163"/>
      <c r="AN37" s="163"/>
      <c r="AO37" s="163"/>
      <c r="AP37" s="26"/>
      <c r="AQ37" s="26"/>
      <c r="AR37" s="164"/>
      <c r="AS37" s="164"/>
      <c r="AT37" s="164"/>
      <c r="AU37" s="163"/>
      <c r="AV37" s="163"/>
      <c r="AW37" s="163"/>
      <c r="AX37" s="26"/>
      <c r="AY37" s="26"/>
      <c r="AZ37" s="26"/>
      <c r="BA37" s="26"/>
      <c r="BB37" s="26"/>
      <c r="BC37" s="26"/>
    </row>
    <row r="38" spans="1:55" ht="14.05" customHeight="1" x14ac:dyDescent="0.55000000000000004">
      <c r="A38" s="26"/>
      <c r="B38" s="26"/>
      <c r="C38" s="26"/>
      <c r="D38" s="26"/>
      <c r="E38" s="26"/>
      <c r="F38" s="160"/>
      <c r="G38" s="160"/>
      <c r="H38" s="160"/>
      <c r="I38" s="160"/>
      <c r="J38" s="160"/>
      <c r="K38" s="160"/>
      <c r="L38" s="160"/>
      <c r="M38" s="160"/>
      <c r="P38" s="86"/>
      <c r="Q38" s="86"/>
      <c r="R38" s="86"/>
      <c r="S38" s="86"/>
      <c r="T38" s="86"/>
      <c r="U38" s="86"/>
      <c r="V38" s="86"/>
      <c r="W38" s="86"/>
      <c r="X38" s="86"/>
      <c r="Y38" s="86"/>
      <c r="Z38" s="86"/>
      <c r="AA38" s="86"/>
      <c r="AB38" s="86"/>
      <c r="AC38" s="86"/>
      <c r="AD38" s="86"/>
      <c r="AE38" s="86"/>
      <c r="AF38" s="86"/>
      <c r="AG38" s="161"/>
      <c r="AH38" s="161"/>
      <c r="AI38" s="161"/>
      <c r="AJ38" s="162"/>
      <c r="AK38" s="162"/>
      <c r="AL38" s="162"/>
      <c r="AM38" s="163"/>
      <c r="AN38" s="163"/>
      <c r="AO38" s="163"/>
      <c r="AP38" s="26"/>
      <c r="AQ38" s="26"/>
      <c r="AR38" s="164"/>
      <c r="AS38" s="164"/>
      <c r="AT38" s="164"/>
      <c r="AU38" s="163"/>
      <c r="AV38" s="163"/>
      <c r="AW38" s="163"/>
      <c r="AX38" s="26"/>
      <c r="AY38" s="26"/>
      <c r="AZ38" s="26"/>
      <c r="BA38" s="26"/>
      <c r="BB38" s="26"/>
      <c r="BC38" s="26"/>
    </row>
    <row r="39" spans="1:55" ht="14.05" customHeight="1" x14ac:dyDescent="0.55000000000000004">
      <c r="A39" s="26"/>
      <c r="B39" s="26"/>
      <c r="C39" s="26"/>
      <c r="D39" s="26"/>
      <c r="E39" s="26"/>
      <c r="F39" s="160"/>
      <c r="G39" s="160"/>
      <c r="H39" s="160"/>
      <c r="I39" s="160"/>
      <c r="J39" s="160"/>
      <c r="K39" s="160"/>
      <c r="L39" s="160"/>
      <c r="M39" s="160"/>
      <c r="P39" s="86"/>
      <c r="Q39" s="86"/>
      <c r="R39" s="86"/>
      <c r="S39" s="86"/>
      <c r="T39" s="86"/>
      <c r="U39" s="86"/>
      <c r="V39" s="86"/>
      <c r="W39" s="86"/>
      <c r="X39" s="86"/>
      <c r="Y39" s="86"/>
      <c r="Z39" s="86"/>
      <c r="AA39" s="86"/>
      <c r="AB39" s="86"/>
      <c r="AC39" s="86"/>
      <c r="AD39" s="86"/>
      <c r="AE39" s="86"/>
      <c r="AF39" s="86"/>
      <c r="AG39" s="161"/>
      <c r="AH39" s="161"/>
      <c r="AI39" s="161"/>
      <c r="AJ39" s="162"/>
      <c r="AK39" s="162"/>
      <c r="AL39" s="162"/>
      <c r="AM39" s="163"/>
      <c r="AN39" s="163"/>
      <c r="AO39" s="163"/>
      <c r="AP39" s="26"/>
      <c r="AQ39" s="26"/>
      <c r="AR39" s="164"/>
      <c r="AS39" s="164"/>
      <c r="AT39" s="164"/>
      <c r="AU39" s="163"/>
      <c r="AV39" s="163"/>
      <c r="AW39" s="163"/>
      <c r="AX39" s="26"/>
      <c r="AY39" s="26"/>
      <c r="AZ39" s="26"/>
      <c r="BA39" s="26"/>
      <c r="BB39" s="26"/>
      <c r="BC39" s="26"/>
    </row>
    <row r="40" spans="1:55" ht="14.05" customHeight="1" x14ac:dyDescent="0.55000000000000004">
      <c r="A40" s="26"/>
      <c r="B40" s="26"/>
      <c r="C40" s="26"/>
      <c r="D40" s="26"/>
      <c r="E40" s="26"/>
      <c r="F40" s="160"/>
      <c r="G40" s="160"/>
      <c r="H40" s="160"/>
      <c r="I40" s="160"/>
      <c r="J40" s="160"/>
      <c r="K40" s="160"/>
      <c r="L40" s="160"/>
      <c r="M40" s="160"/>
      <c r="P40" s="86"/>
      <c r="Q40" s="86"/>
      <c r="R40" s="86"/>
      <c r="S40" s="86"/>
      <c r="T40" s="86"/>
      <c r="U40" s="86"/>
      <c r="V40" s="86"/>
      <c r="W40" s="86"/>
      <c r="X40" s="86"/>
      <c r="Y40" s="86"/>
      <c r="Z40" s="86"/>
      <c r="AA40" s="86"/>
      <c r="AB40" s="86"/>
      <c r="AC40" s="86"/>
      <c r="AD40" s="86"/>
      <c r="AE40" s="86"/>
      <c r="AF40" s="86"/>
      <c r="AG40" s="161"/>
      <c r="AH40" s="161"/>
      <c r="AI40" s="161"/>
      <c r="AJ40" s="162"/>
      <c r="AK40" s="162"/>
      <c r="AL40" s="162"/>
      <c r="AM40" s="163"/>
      <c r="AN40" s="163"/>
      <c r="AO40" s="163"/>
      <c r="AP40" s="26"/>
      <c r="AQ40" s="26"/>
      <c r="AR40" s="164"/>
      <c r="AS40" s="164"/>
      <c r="AT40" s="164"/>
      <c r="AU40" s="163"/>
      <c r="AV40" s="163"/>
      <c r="AW40" s="163"/>
      <c r="AX40" s="26"/>
      <c r="AY40" s="26"/>
      <c r="AZ40" s="26"/>
      <c r="BA40" s="26"/>
      <c r="BB40" s="26"/>
      <c r="BC40" s="26"/>
    </row>
    <row r="41" spans="1:55" ht="14.05" customHeight="1" x14ac:dyDescent="0.55000000000000004">
      <c r="A41" s="26"/>
      <c r="B41" s="26"/>
      <c r="C41" s="26"/>
      <c r="D41" s="26"/>
      <c r="E41" s="26"/>
      <c r="F41" s="160"/>
      <c r="G41" s="160"/>
      <c r="H41" s="160"/>
      <c r="I41" s="160"/>
      <c r="J41" s="160"/>
      <c r="K41" s="160"/>
      <c r="L41" s="160"/>
      <c r="M41" s="160"/>
      <c r="P41" s="86"/>
      <c r="Q41" s="86"/>
      <c r="R41" s="86"/>
      <c r="S41" s="86"/>
      <c r="T41" s="86"/>
      <c r="U41" s="86"/>
      <c r="V41" s="86"/>
      <c r="W41" s="86"/>
      <c r="X41" s="86"/>
      <c r="Y41" s="86"/>
      <c r="Z41" s="86"/>
      <c r="AA41" s="86"/>
      <c r="AB41" s="86"/>
      <c r="AC41" s="86"/>
      <c r="AD41" s="86"/>
      <c r="AE41" s="86"/>
      <c r="AF41" s="86"/>
      <c r="AG41" s="161"/>
      <c r="AH41" s="161"/>
      <c r="AI41" s="161"/>
      <c r="AJ41" s="162"/>
      <c r="AK41" s="162"/>
      <c r="AL41" s="162"/>
      <c r="AM41" s="163"/>
      <c r="AN41" s="163"/>
      <c r="AO41" s="163"/>
      <c r="AP41" s="26"/>
      <c r="AQ41" s="26"/>
      <c r="AR41" s="164"/>
      <c r="AS41" s="164"/>
      <c r="AT41" s="164"/>
      <c r="AU41" s="163"/>
      <c r="AV41" s="163"/>
      <c r="AW41" s="163"/>
      <c r="AX41" s="26"/>
      <c r="AY41" s="26"/>
      <c r="AZ41" s="26"/>
      <c r="BA41" s="26"/>
      <c r="BB41" s="26"/>
      <c r="BC41" s="26"/>
    </row>
    <row r="42" spans="1:55" ht="14.05" customHeight="1" x14ac:dyDescent="0.55000000000000004">
      <c r="A42" s="26"/>
      <c r="B42" s="26"/>
      <c r="C42" s="26"/>
      <c r="D42" s="26"/>
      <c r="E42" s="26"/>
      <c r="F42" s="160"/>
      <c r="G42" s="160"/>
      <c r="H42" s="160"/>
      <c r="I42" s="160"/>
      <c r="J42" s="160"/>
      <c r="K42" s="160"/>
      <c r="L42" s="160"/>
      <c r="M42" s="160"/>
      <c r="P42" s="86"/>
      <c r="Q42" s="86"/>
      <c r="R42" s="86"/>
      <c r="S42" s="86"/>
      <c r="T42" s="86"/>
      <c r="U42" s="86"/>
      <c r="V42" s="86"/>
      <c r="W42" s="86"/>
      <c r="X42" s="86"/>
      <c r="Y42" s="86"/>
      <c r="Z42" s="86"/>
      <c r="AA42" s="86"/>
      <c r="AB42" s="86"/>
      <c r="AC42" s="86"/>
      <c r="AD42" s="86"/>
      <c r="AE42" s="86"/>
      <c r="AF42" s="86"/>
      <c r="AG42" s="161"/>
      <c r="AH42" s="161"/>
      <c r="AI42" s="161"/>
      <c r="AJ42" s="162"/>
      <c r="AK42" s="162"/>
      <c r="AL42" s="162"/>
      <c r="AM42" s="163"/>
      <c r="AN42" s="163"/>
      <c r="AO42" s="163"/>
      <c r="AP42" s="26"/>
      <c r="AQ42" s="26"/>
      <c r="AR42" s="164"/>
      <c r="AS42" s="164"/>
      <c r="AT42" s="164"/>
      <c r="AU42" s="163"/>
      <c r="AV42" s="163"/>
      <c r="AW42" s="163"/>
      <c r="AX42" s="26"/>
      <c r="AY42" s="26"/>
      <c r="AZ42" s="26"/>
      <c r="BA42" s="26"/>
      <c r="BB42" s="26"/>
      <c r="BC42" s="26"/>
    </row>
    <row r="43" spans="1:55" ht="14.05" customHeight="1" x14ac:dyDescent="0.55000000000000004">
      <c r="Q43" s="144"/>
    </row>
    <row r="44" spans="1:55" ht="14.05" customHeight="1" x14ac:dyDescent="0.55000000000000004">
      <c r="Q44" s="144"/>
    </row>
    <row r="45" spans="1:55" ht="14.05" customHeight="1" x14ac:dyDescent="0.55000000000000004"/>
    <row r="46" spans="1:55" ht="14.05" customHeight="1" x14ac:dyDescent="0.55000000000000004"/>
    <row r="47" spans="1:55" ht="14.05" customHeight="1" x14ac:dyDescent="0.55000000000000004">
      <c r="J47" s="146"/>
    </row>
    <row r="48" spans="1:55" ht="14.05" customHeight="1" x14ac:dyDescent="0.55000000000000004">
      <c r="J48" s="146"/>
    </row>
    <row r="49" spans="1:16" ht="14.05" customHeight="1" x14ac:dyDescent="0.55000000000000004"/>
    <row r="51" spans="1:16" x14ac:dyDescent="0.55000000000000004">
      <c r="A51" s="145"/>
      <c r="B51" s="145"/>
      <c r="C51" s="145"/>
      <c r="D51" s="7"/>
      <c r="E51" s="15"/>
      <c r="F51" s="15"/>
      <c r="G51" s="15"/>
      <c r="H51" s="77"/>
      <c r="I51" s="146"/>
    </row>
    <row r="52" spans="1:16" ht="14.4" customHeight="1" x14ac:dyDescent="0.55000000000000004">
      <c r="A52" s="145"/>
      <c r="B52" s="145"/>
      <c r="C52" s="145"/>
      <c r="D52" s="7"/>
      <c r="E52" s="15"/>
      <c r="F52" s="15"/>
      <c r="G52" s="15"/>
      <c r="H52" s="77"/>
      <c r="I52" s="146"/>
    </row>
    <row r="53" spans="1:16" ht="14.4" customHeight="1" x14ac:dyDescent="0.55000000000000004"/>
    <row r="54" spans="1:16" ht="14.4" customHeight="1" x14ac:dyDescent="0.55000000000000004"/>
    <row r="55" spans="1:16" ht="14.4" customHeight="1" x14ac:dyDescent="0.55000000000000004"/>
    <row r="56" spans="1:16" ht="14.4" customHeight="1" x14ac:dyDescent="0.55000000000000004"/>
    <row r="58" spans="1:16" x14ac:dyDescent="0.55000000000000004">
      <c r="K58" s="145"/>
      <c r="L58" s="144"/>
    </row>
    <row r="59" spans="1:16" x14ac:dyDescent="0.55000000000000004">
      <c r="K59" s="145"/>
      <c r="L59" s="144"/>
    </row>
    <row r="62" spans="1:16" x14ac:dyDescent="0.55000000000000004">
      <c r="M62" s="144"/>
      <c r="N62" s="144"/>
      <c r="O62" s="144"/>
      <c r="P62" s="144"/>
    </row>
    <row r="63" spans="1:16" x14ac:dyDescent="0.55000000000000004">
      <c r="M63" s="144"/>
      <c r="N63" s="144"/>
      <c r="O63" s="144"/>
      <c r="P63" s="144"/>
    </row>
  </sheetData>
  <mergeCells count="174">
    <mergeCell ref="A1:BC1"/>
    <mergeCell ref="A3:F3"/>
    <mergeCell ref="G3:K3"/>
    <mergeCell ref="L3:R3"/>
    <mergeCell ref="S3:AA3"/>
    <mergeCell ref="AB3:AF3"/>
    <mergeCell ref="AG3:AM3"/>
    <mergeCell ref="AF4:AI4"/>
    <mergeCell ref="AJ4:AM4"/>
    <mergeCell ref="AN4:AQ4"/>
    <mergeCell ref="AR4:AU4"/>
    <mergeCell ref="AV4:AY4"/>
    <mergeCell ref="AZ4:BC4"/>
    <mergeCell ref="A4:F4"/>
    <mergeCell ref="G4:K4"/>
    <mergeCell ref="L4:R4"/>
    <mergeCell ref="S4:W4"/>
    <mergeCell ref="X4:AA4"/>
    <mergeCell ref="AB4:AE4"/>
    <mergeCell ref="AF5:AI5"/>
    <mergeCell ref="AJ5:AM5"/>
    <mergeCell ref="AN5:AQ5"/>
    <mergeCell ref="AR5:AU5"/>
    <mergeCell ref="AV5:AY5"/>
    <mergeCell ref="AZ5:BC5"/>
    <mergeCell ref="A5:F5"/>
    <mergeCell ref="G5:K5"/>
    <mergeCell ref="L5:R5"/>
    <mergeCell ref="S5:W5"/>
    <mergeCell ref="X5:AA5"/>
    <mergeCell ref="AB5:AE5"/>
    <mergeCell ref="AF6:AI6"/>
    <mergeCell ref="AJ6:AM6"/>
    <mergeCell ref="AN6:AQ6"/>
    <mergeCell ref="AR6:AU6"/>
    <mergeCell ref="AV6:AY6"/>
    <mergeCell ref="AZ6:BC6"/>
    <mergeCell ref="A6:F6"/>
    <mergeCell ref="G6:K6"/>
    <mergeCell ref="L6:R6"/>
    <mergeCell ref="S6:W6"/>
    <mergeCell ref="X6:AA6"/>
    <mergeCell ref="AB6:AE6"/>
    <mergeCell ref="AF7:AI7"/>
    <mergeCell ref="AJ7:AM7"/>
    <mergeCell ref="AN7:AQ7"/>
    <mergeCell ref="AR7:AU7"/>
    <mergeCell ref="AV7:AY7"/>
    <mergeCell ref="AZ7:BC7"/>
    <mergeCell ref="A7:F7"/>
    <mergeCell ref="G7:K7"/>
    <mergeCell ref="L7:R7"/>
    <mergeCell ref="S7:W7"/>
    <mergeCell ref="X7:AA7"/>
    <mergeCell ref="AB7:AE7"/>
    <mergeCell ref="AV8:AY8"/>
    <mergeCell ref="G9:K9"/>
    <mergeCell ref="A10:F10"/>
    <mergeCell ref="G10:K10"/>
    <mergeCell ref="L10:R10"/>
    <mergeCell ref="S10:Z10"/>
    <mergeCell ref="A8:F8"/>
    <mergeCell ref="G8:H8"/>
    <mergeCell ref="I8:K8"/>
    <mergeCell ref="L8:AE8"/>
    <mergeCell ref="AF8:AI8"/>
    <mergeCell ref="AJ8:AU8"/>
    <mergeCell ref="AE11:AH11"/>
    <mergeCell ref="AI11:AL11"/>
    <mergeCell ref="AM11:AP11"/>
    <mergeCell ref="AQ11:AT11"/>
    <mergeCell ref="AU11:AX11"/>
    <mergeCell ref="AY11:BB11"/>
    <mergeCell ref="A11:F11"/>
    <mergeCell ref="G11:K11"/>
    <mergeCell ref="L11:R11"/>
    <mergeCell ref="S11:V11"/>
    <mergeCell ref="W11:Z11"/>
    <mergeCell ref="AA11:AD11"/>
    <mergeCell ref="AQ12:AT12"/>
    <mergeCell ref="AU12:AX12"/>
    <mergeCell ref="AY12:BB12"/>
    <mergeCell ref="A12:F12"/>
    <mergeCell ref="G12:K12"/>
    <mergeCell ref="L12:R12"/>
    <mergeCell ref="S12:V12"/>
    <mergeCell ref="W12:Z12"/>
    <mergeCell ref="AA12:AD12"/>
    <mergeCell ref="G13:K13"/>
    <mergeCell ref="L13:R13"/>
    <mergeCell ref="S13:V13"/>
    <mergeCell ref="W13:Z13"/>
    <mergeCell ref="AA13:AD13"/>
    <mergeCell ref="AE13:AH13"/>
    <mergeCell ref="AE12:AH12"/>
    <mergeCell ref="AI12:AL12"/>
    <mergeCell ref="AM12:AP12"/>
    <mergeCell ref="AI15:AL15"/>
    <mergeCell ref="AM15:AP15"/>
    <mergeCell ref="AQ15:AT15"/>
    <mergeCell ref="AU15:BC15"/>
    <mergeCell ref="AI13:AL13"/>
    <mergeCell ref="AM13:AP13"/>
    <mergeCell ref="AQ13:AT13"/>
    <mergeCell ref="AU13:AX13"/>
    <mergeCell ref="AY13:BB13"/>
    <mergeCell ref="AI16:AL16"/>
    <mergeCell ref="AM16:AP16"/>
    <mergeCell ref="AQ16:AT16"/>
    <mergeCell ref="AU16:BC16"/>
    <mergeCell ref="A17:F17"/>
    <mergeCell ref="G17:K17"/>
    <mergeCell ref="L17:R17"/>
    <mergeCell ref="S17:V17"/>
    <mergeCell ref="W17:Z17"/>
    <mergeCell ref="AA17:AD17"/>
    <mergeCell ref="A14:R16"/>
    <mergeCell ref="S14:V16"/>
    <mergeCell ref="W14:Z16"/>
    <mergeCell ref="AA14:AD16"/>
    <mergeCell ref="AE14:AH16"/>
    <mergeCell ref="AE17:AH17"/>
    <mergeCell ref="AI17:AL17"/>
    <mergeCell ref="AM17:AP17"/>
    <mergeCell ref="AQ17:AT17"/>
    <mergeCell ref="AU17:AX17"/>
    <mergeCell ref="AI14:AL14"/>
    <mergeCell ref="AM14:AP14"/>
    <mergeCell ref="AQ14:AT14"/>
    <mergeCell ref="AU14:BC14"/>
    <mergeCell ref="AM23:AP23"/>
    <mergeCell ref="A18:F18"/>
    <mergeCell ref="G18:H18"/>
    <mergeCell ref="I18:K18"/>
    <mergeCell ref="L18:AH18"/>
    <mergeCell ref="AI18:AL18"/>
    <mergeCell ref="AQ23:AT23"/>
    <mergeCell ref="AU23:AX23"/>
    <mergeCell ref="A22:F22"/>
    <mergeCell ref="G22:K22"/>
    <mergeCell ref="L22:R22"/>
    <mergeCell ref="S22:V22"/>
    <mergeCell ref="W22:Z22"/>
    <mergeCell ref="AA22:AD22"/>
    <mergeCell ref="AM18:AP18"/>
    <mergeCell ref="AQ18:AT18"/>
    <mergeCell ref="AU18:AX18"/>
    <mergeCell ref="A21:F21"/>
    <mergeCell ref="G21:K21"/>
    <mergeCell ref="L21:R21"/>
    <mergeCell ref="AY24:BB24"/>
    <mergeCell ref="AY23:BB23"/>
    <mergeCell ref="A24:K24"/>
    <mergeCell ref="L24:R24"/>
    <mergeCell ref="S24:V24"/>
    <mergeCell ref="W24:Z24"/>
    <mergeCell ref="AA24:AD24"/>
    <mergeCell ref="AI24:AL24"/>
    <mergeCell ref="AM24:AP24"/>
    <mergeCell ref="AQ24:AT24"/>
    <mergeCell ref="AU24:AX24"/>
    <mergeCell ref="A23:F23"/>
    <mergeCell ref="G23:K23"/>
    <mergeCell ref="L23:R23"/>
    <mergeCell ref="S23:V23"/>
    <mergeCell ref="W23:Z23"/>
    <mergeCell ref="AA23:AD23"/>
    <mergeCell ref="AE22:AH24"/>
    <mergeCell ref="AI22:AL22"/>
    <mergeCell ref="AM22:AP22"/>
    <mergeCell ref="AQ22:AT22"/>
    <mergeCell ref="AU22:AX22"/>
    <mergeCell ref="AY22:BB22"/>
    <mergeCell ref="AI23:AL23"/>
  </mergeCells>
  <conditionalFormatting sqref="AG3:AM3">
    <cfRule type="cellIs" dxfId="9" priority="2" operator="notEqual">
      <formula>$L$5</formula>
    </cfRule>
  </conditionalFormatting>
  <conditionalFormatting sqref="S10:Z10">
    <cfRule type="cellIs" dxfId="8" priority="1" operator="notEqual">
      <formula>$L$12</formula>
    </cfRule>
  </conditionalFormatting>
  <pageMargins left="0.5" right="0.25" top="0.75" bottom="0.75" header="0.3" footer="0.3"/>
  <pageSetup orientation="landscape" r:id="rId1"/>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5E7D57-5F22-49AE-A615-644719FD9AF9}">
  <sheetPr codeName="Sheet11">
    <tabColor theme="7"/>
  </sheetPr>
  <dimension ref="A1:O48"/>
  <sheetViews>
    <sheetView zoomScale="63" zoomScaleNormal="91" workbookViewId="0">
      <selection activeCell="T38" sqref="T38"/>
    </sheetView>
  </sheetViews>
  <sheetFormatPr defaultRowHeight="14.4" x14ac:dyDescent="0.55000000000000004"/>
  <cols>
    <col min="1" max="1" width="15.1015625" customWidth="1"/>
    <col min="2" max="4" width="10.15625" customWidth="1"/>
    <col min="5" max="5" width="4.734375" customWidth="1"/>
    <col min="6" max="6" width="4.5234375" customWidth="1"/>
    <col min="7" max="7" width="4.3125" customWidth="1"/>
    <col min="8" max="8" width="10.15625" customWidth="1"/>
    <col min="9" max="15" width="3.68359375" style="26" customWidth="1"/>
    <col min="16" max="47" width="3.68359375" customWidth="1"/>
  </cols>
  <sheetData>
    <row r="1" spans="1:15" ht="14.4" customHeight="1" x14ac:dyDescent="0.55000000000000004">
      <c r="A1" s="630" t="s">
        <v>80</v>
      </c>
      <c r="B1" s="630"/>
      <c r="C1" s="630"/>
      <c r="D1" s="630"/>
      <c r="E1" s="630"/>
      <c r="F1" s="630"/>
      <c r="G1" s="630"/>
      <c r="H1" s="630"/>
      <c r="I1" s="630"/>
      <c r="J1" s="630"/>
      <c r="K1" s="630"/>
      <c r="L1" s="630"/>
      <c r="M1" s="630"/>
      <c r="N1" s="630"/>
      <c r="O1" s="630"/>
    </row>
    <row r="2" spans="1:15" ht="14.4" customHeight="1" x14ac:dyDescent="0.55000000000000004"/>
    <row r="3" spans="1:15" ht="14.4" customHeight="1" x14ac:dyDescent="0.55000000000000004">
      <c r="A3" s="25"/>
      <c r="B3" s="2"/>
      <c r="C3" s="2"/>
      <c r="D3" s="3"/>
      <c r="E3" s="627" t="s">
        <v>88</v>
      </c>
      <c r="F3" s="628"/>
      <c r="G3" s="628"/>
      <c r="H3" s="629"/>
      <c r="J3" s="34"/>
    </row>
    <row r="4" spans="1:15" ht="14.4" customHeight="1" x14ac:dyDescent="0.55000000000000004">
      <c r="A4" s="25"/>
      <c r="B4" s="2"/>
      <c r="C4" s="2"/>
      <c r="D4" s="3"/>
      <c r="E4" s="52" t="s">
        <v>93</v>
      </c>
      <c r="F4" s="53"/>
      <c r="G4" s="24"/>
      <c r="H4" s="38"/>
      <c r="J4" s="34"/>
    </row>
    <row r="5" spans="1:15" ht="14.4" customHeight="1" x14ac:dyDescent="0.55000000000000004">
      <c r="A5" s="230"/>
      <c r="B5" s="2"/>
      <c r="C5" s="290"/>
      <c r="D5" s="291"/>
      <c r="E5" s="54" t="s">
        <v>89</v>
      </c>
      <c r="F5" s="37"/>
      <c r="G5" s="37"/>
      <c r="H5" s="36"/>
      <c r="J5" s="34"/>
    </row>
    <row r="6" spans="1:15" ht="14.4" customHeight="1" x14ac:dyDescent="0.55000000000000004">
      <c r="E6" s="55" t="s">
        <v>90</v>
      </c>
      <c r="F6" s="37"/>
      <c r="G6" s="37"/>
      <c r="H6" s="38"/>
      <c r="J6" s="34"/>
    </row>
    <row r="7" spans="1:15" ht="14.4" customHeight="1" x14ac:dyDescent="0.55000000000000004">
      <c r="A7" s="56"/>
      <c r="B7" s="57" t="s">
        <v>79</v>
      </c>
      <c r="C7" s="31"/>
      <c r="D7" s="634"/>
      <c r="E7" s="55" t="s">
        <v>92</v>
      </c>
      <c r="F7" s="37"/>
      <c r="G7" s="37"/>
      <c r="H7" s="38"/>
      <c r="J7" s="34"/>
    </row>
    <row r="8" spans="1:15" ht="14.4" customHeight="1" x14ac:dyDescent="0.55000000000000004">
      <c r="A8" s="35" t="s">
        <v>85</v>
      </c>
      <c r="B8" s="30"/>
      <c r="C8" s="45" t="s">
        <v>44</v>
      </c>
      <c r="D8" s="634"/>
      <c r="E8" s="55" t="s">
        <v>91</v>
      </c>
      <c r="F8" s="37"/>
      <c r="G8" s="37"/>
      <c r="H8" s="38"/>
      <c r="J8" s="34"/>
    </row>
    <row r="9" spans="1:15" ht="14.4" customHeight="1" x14ac:dyDescent="0.55000000000000004">
      <c r="A9" s="35" t="s">
        <v>97</v>
      </c>
      <c r="B9" s="30"/>
      <c r="C9" s="82"/>
      <c r="D9" s="634"/>
      <c r="E9" s="54" t="s">
        <v>102</v>
      </c>
      <c r="F9" s="37"/>
      <c r="G9" s="37"/>
      <c r="H9" s="36"/>
      <c r="J9" s="34"/>
    </row>
    <row r="10" spans="1:15" ht="14.4" customHeight="1" x14ac:dyDescent="0.55000000000000004">
      <c r="A10" s="35" t="s">
        <v>103</v>
      </c>
      <c r="B10" s="30"/>
      <c r="C10" s="44"/>
      <c r="D10" s="634"/>
      <c r="E10" s="54" t="s">
        <v>94</v>
      </c>
      <c r="F10" s="37"/>
      <c r="G10" s="37"/>
      <c r="H10" s="36"/>
      <c r="J10" s="34"/>
    </row>
    <row r="11" spans="1:15" ht="14.4" customHeight="1" x14ac:dyDescent="0.55000000000000004">
      <c r="A11" s="8"/>
      <c r="B11" s="27"/>
      <c r="C11" s="58"/>
      <c r="D11" s="26"/>
      <c r="E11" s="54" t="s">
        <v>105</v>
      </c>
      <c r="F11" s="37"/>
      <c r="G11" s="37"/>
      <c r="H11" s="36"/>
      <c r="J11" s="34"/>
    </row>
    <row r="12" spans="1:15" ht="14.4" customHeight="1" x14ac:dyDescent="0.55000000000000004">
      <c r="A12" s="485" t="s">
        <v>104</v>
      </c>
      <c r="B12" s="486"/>
      <c r="C12" s="486"/>
      <c r="D12" s="486"/>
      <c r="E12" s="486"/>
      <c r="F12" s="486"/>
      <c r="G12" s="486"/>
      <c r="H12" s="486"/>
      <c r="I12" s="486"/>
      <c r="J12" s="486"/>
      <c r="K12" s="486"/>
      <c r="L12" s="486"/>
      <c r="M12" s="486"/>
      <c r="N12" s="486"/>
      <c r="O12" s="487"/>
    </row>
    <row r="13" spans="1:15" ht="14.4" customHeight="1" x14ac:dyDescent="0.55000000000000004">
      <c r="A13" s="11"/>
      <c r="B13" s="27"/>
      <c r="C13" s="414" t="s">
        <v>98</v>
      </c>
      <c r="D13" s="414"/>
      <c r="E13" s="41"/>
      <c r="F13" s="29"/>
      <c r="G13" s="59"/>
      <c r="H13" s="59"/>
      <c r="I13" s="604" t="s">
        <v>147</v>
      </c>
      <c r="J13" s="625" t="s">
        <v>96</v>
      </c>
      <c r="K13" s="604">
        <v>62.2</v>
      </c>
      <c r="L13" s="605" t="s">
        <v>326</v>
      </c>
      <c r="M13" s="616" t="s">
        <v>72</v>
      </c>
      <c r="N13" s="605" t="s">
        <v>71</v>
      </c>
      <c r="O13" s="605" t="s">
        <v>70</v>
      </c>
    </row>
    <row r="14" spans="1:15" ht="14.4" customHeight="1" x14ac:dyDescent="0.55000000000000004">
      <c r="A14" s="12"/>
      <c r="B14" s="27"/>
      <c r="C14" s="47" t="s">
        <v>99</v>
      </c>
      <c r="D14" s="46"/>
      <c r="E14" s="41"/>
      <c r="F14" s="29"/>
      <c r="G14" s="39"/>
      <c r="H14" s="495" t="s">
        <v>69</v>
      </c>
      <c r="I14" s="604"/>
      <c r="J14" s="625"/>
      <c r="K14" s="604"/>
      <c r="L14" s="631"/>
      <c r="M14" s="632"/>
      <c r="N14" s="631"/>
      <c r="O14" s="631"/>
    </row>
    <row r="15" spans="1:15" ht="14.4" customHeight="1" x14ac:dyDescent="0.55000000000000004">
      <c r="A15" s="12"/>
      <c r="B15" s="27"/>
      <c r="C15" s="47" t="s">
        <v>100</v>
      </c>
      <c r="D15" s="71"/>
      <c r="E15" s="41"/>
      <c r="F15" s="29"/>
      <c r="G15" s="39"/>
      <c r="H15" s="495"/>
      <c r="I15" s="604"/>
      <c r="J15" s="625"/>
      <c r="K15" s="604"/>
      <c r="L15" s="631"/>
      <c r="M15" s="632"/>
      <c r="N15" s="631"/>
      <c r="O15" s="631"/>
    </row>
    <row r="16" spans="1:15" ht="14.4" customHeight="1" x14ac:dyDescent="0.55000000000000004">
      <c r="A16" s="12"/>
      <c r="B16" s="50"/>
      <c r="C16" s="47" t="s">
        <v>101</v>
      </c>
      <c r="D16" s="44"/>
      <c r="E16" s="41"/>
      <c r="F16" s="29"/>
      <c r="G16" s="39"/>
      <c r="H16" s="495"/>
      <c r="I16" s="604"/>
      <c r="J16" s="625"/>
      <c r="K16" s="604"/>
      <c r="L16" s="631"/>
      <c r="M16" s="632"/>
      <c r="N16" s="631"/>
      <c r="O16" s="631"/>
    </row>
    <row r="17" spans="1:15" ht="14.4" customHeight="1" x14ac:dyDescent="0.55000000000000004">
      <c r="A17" s="5"/>
      <c r="B17" s="51"/>
      <c r="C17" s="48"/>
      <c r="D17" s="49"/>
      <c r="E17" s="41"/>
      <c r="F17" s="29"/>
      <c r="G17" s="39"/>
      <c r="H17" s="495"/>
      <c r="I17" s="604"/>
      <c r="J17" s="625"/>
      <c r="K17" s="604"/>
      <c r="L17" s="631"/>
      <c r="M17" s="632"/>
      <c r="N17" s="631"/>
      <c r="O17" s="631"/>
    </row>
    <row r="18" spans="1:15" ht="14.4" customHeight="1" x14ac:dyDescent="0.55000000000000004">
      <c r="A18" s="31"/>
      <c r="B18" s="31"/>
      <c r="C18" s="429" t="s">
        <v>82</v>
      </c>
      <c r="D18" s="42"/>
      <c r="E18" s="43"/>
      <c r="F18" s="28"/>
      <c r="G18" s="39"/>
      <c r="H18" s="495"/>
      <c r="I18" s="604"/>
      <c r="J18" s="625"/>
      <c r="K18" s="604"/>
      <c r="L18" s="631"/>
      <c r="M18" s="632"/>
      <c r="N18" s="631"/>
      <c r="O18" s="631"/>
    </row>
    <row r="19" spans="1:15" ht="14.4" customHeight="1" x14ac:dyDescent="0.55000000000000004">
      <c r="A19" s="32" t="s">
        <v>87</v>
      </c>
      <c r="B19" s="33" t="s">
        <v>81</v>
      </c>
      <c r="C19" s="431"/>
      <c r="D19" s="40" t="s">
        <v>86</v>
      </c>
      <c r="E19" s="571" t="s">
        <v>95</v>
      </c>
      <c r="F19" s="572"/>
      <c r="G19" s="573"/>
      <c r="H19" s="633"/>
      <c r="I19" s="605"/>
      <c r="J19" s="626"/>
      <c r="K19" s="605"/>
      <c r="L19" s="631"/>
      <c r="M19" s="632"/>
      <c r="N19" s="631"/>
      <c r="O19" s="631"/>
    </row>
    <row r="20" spans="1:15" ht="14.4" customHeight="1" x14ac:dyDescent="0.55000000000000004">
      <c r="A20" s="231"/>
      <c r="B20" s="78"/>
      <c r="C20" s="78"/>
      <c r="D20" s="248"/>
      <c r="E20" s="618"/>
      <c r="F20" s="619"/>
      <c r="G20" s="620"/>
      <c r="H20" s="78"/>
      <c r="I20" s="181"/>
      <c r="J20" s="217"/>
      <c r="K20" s="181"/>
      <c r="L20" s="181"/>
      <c r="M20" s="181"/>
      <c r="N20" s="181"/>
      <c r="O20" s="181"/>
    </row>
    <row r="21" spans="1:15" ht="14.4" customHeight="1" x14ac:dyDescent="0.55000000000000004">
      <c r="B21" s="78"/>
      <c r="C21" s="78"/>
      <c r="D21" s="242"/>
      <c r="E21" s="621"/>
      <c r="F21" s="622"/>
      <c r="G21" s="623"/>
      <c r="H21" s="78"/>
      <c r="I21" s="182"/>
      <c r="J21" s="182"/>
      <c r="K21" s="182"/>
      <c r="L21" s="182"/>
      <c r="M21" s="182"/>
      <c r="N21" s="182"/>
      <c r="O21" s="182"/>
    </row>
    <row r="22" spans="1:15" ht="14.4" customHeight="1" x14ac:dyDescent="0.55000000000000004">
      <c r="A22" s="231"/>
      <c r="B22" s="78"/>
      <c r="C22" s="10"/>
      <c r="D22" s="242"/>
      <c r="E22" s="621"/>
      <c r="F22" s="622"/>
      <c r="G22" s="623"/>
      <c r="H22" s="78"/>
      <c r="I22" s="182"/>
      <c r="J22" s="182"/>
      <c r="K22" s="182"/>
      <c r="L22" s="182"/>
      <c r="M22" s="182"/>
      <c r="N22" s="182"/>
      <c r="O22" s="182"/>
    </row>
    <row r="23" spans="1:15" ht="14.4" customHeight="1" x14ac:dyDescent="0.55000000000000004">
      <c r="A23" s="635" t="s">
        <v>439</v>
      </c>
      <c r="B23" s="635"/>
      <c r="C23" s="635"/>
      <c r="D23" s="635"/>
      <c r="E23" s="617"/>
      <c r="F23" s="617"/>
      <c r="G23" s="617"/>
    </row>
    <row r="24" spans="1:15" ht="14.4" customHeight="1" x14ac:dyDescent="0.55000000000000004">
      <c r="A24" s="636"/>
      <c r="B24" s="636"/>
      <c r="C24" s="636"/>
      <c r="D24" s="636"/>
      <c r="E24" s="613"/>
      <c r="F24" s="613"/>
      <c r="H24" s="90"/>
      <c r="I24" s="613"/>
      <c r="J24" s="613"/>
      <c r="O24"/>
    </row>
    <row r="25" spans="1:15" ht="14.4" customHeight="1" x14ac:dyDescent="0.55000000000000004">
      <c r="A25" s="636"/>
      <c r="B25" s="636"/>
      <c r="C25" s="636"/>
      <c r="D25" s="636"/>
      <c r="E25" s="64"/>
      <c r="F25" s="65"/>
      <c r="G25" s="60"/>
      <c r="H25" s="31"/>
      <c r="I25" s="603" t="s">
        <v>440</v>
      </c>
      <c r="J25" s="624" t="s">
        <v>96</v>
      </c>
      <c r="K25" s="603">
        <v>62.2</v>
      </c>
      <c r="L25" s="603" t="s">
        <v>326</v>
      </c>
      <c r="M25" s="614" t="s">
        <v>72</v>
      </c>
      <c r="N25" s="603" t="s">
        <v>71</v>
      </c>
      <c r="O25" s="603" t="s">
        <v>70</v>
      </c>
    </row>
    <row r="26" spans="1:15" ht="14.4" customHeight="1" x14ac:dyDescent="0.55000000000000004">
      <c r="A26" s="636"/>
      <c r="B26" s="636"/>
      <c r="C26" s="636"/>
      <c r="D26" s="636"/>
      <c r="E26" s="41"/>
      <c r="F26" s="29"/>
      <c r="G26" s="61"/>
      <c r="H26" s="69"/>
      <c r="I26" s="604"/>
      <c r="J26" s="625"/>
      <c r="K26" s="604"/>
      <c r="L26" s="604"/>
      <c r="M26" s="615"/>
      <c r="N26" s="604"/>
      <c r="O26" s="604"/>
    </row>
    <row r="27" spans="1:15" ht="14.4" customHeight="1" x14ac:dyDescent="0.55000000000000004">
      <c r="A27" s="636"/>
      <c r="B27" s="636"/>
      <c r="C27" s="636"/>
      <c r="D27" s="636"/>
      <c r="E27" s="66"/>
      <c r="F27" s="28"/>
      <c r="G27" s="28"/>
      <c r="H27" s="68"/>
      <c r="I27" s="604"/>
      <c r="J27" s="625"/>
      <c r="K27" s="604"/>
      <c r="L27" s="604"/>
      <c r="M27" s="615"/>
      <c r="N27" s="604"/>
      <c r="O27" s="604"/>
    </row>
    <row r="28" spans="1:15" ht="14.4" customHeight="1" x14ac:dyDescent="0.55000000000000004">
      <c r="A28" s="636"/>
      <c r="B28" s="636"/>
      <c r="C28" s="636"/>
      <c r="D28" s="636"/>
      <c r="E28" s="66"/>
      <c r="F28" s="28"/>
      <c r="G28" s="28"/>
      <c r="H28" s="68"/>
      <c r="I28" s="604"/>
      <c r="J28" s="625"/>
      <c r="K28" s="604"/>
      <c r="L28" s="604"/>
      <c r="M28" s="615"/>
      <c r="N28" s="604"/>
      <c r="O28" s="604"/>
    </row>
    <row r="29" spans="1:15" ht="14.4" customHeight="1" x14ac:dyDescent="0.55000000000000004">
      <c r="A29" s="636"/>
      <c r="B29" s="636"/>
      <c r="C29" s="636"/>
      <c r="D29" s="636"/>
      <c r="E29" s="66"/>
      <c r="F29" s="61"/>
      <c r="G29" s="61"/>
      <c r="H29" s="69"/>
      <c r="I29" s="604"/>
      <c r="J29" s="625"/>
      <c r="K29" s="604"/>
      <c r="L29" s="604"/>
      <c r="M29" s="615"/>
      <c r="N29" s="604"/>
      <c r="O29" s="604"/>
    </row>
    <row r="30" spans="1:15" ht="14.4" customHeight="1" x14ac:dyDescent="0.55000000000000004">
      <c r="A30" s="637"/>
      <c r="B30" s="637"/>
      <c r="C30" s="637"/>
      <c r="D30" s="637"/>
      <c r="E30" s="41"/>
      <c r="F30" s="29"/>
      <c r="G30" s="67"/>
      <c r="H30" s="69"/>
      <c r="I30" s="604"/>
      <c r="J30" s="625"/>
      <c r="K30" s="604"/>
      <c r="L30" s="604"/>
      <c r="M30" s="615"/>
      <c r="N30" s="604"/>
      <c r="O30" s="604"/>
    </row>
    <row r="31" spans="1:15" ht="14.4" customHeight="1" x14ac:dyDescent="0.55000000000000004">
      <c r="A31" s="84" t="s">
        <v>107</v>
      </c>
      <c r="B31" s="485" t="s">
        <v>1</v>
      </c>
      <c r="C31" s="487"/>
      <c r="D31" s="62" t="s">
        <v>86</v>
      </c>
      <c r="E31" s="79"/>
      <c r="F31" s="80" t="s">
        <v>95</v>
      </c>
      <c r="G31" s="81"/>
      <c r="H31" s="33" t="s">
        <v>69</v>
      </c>
      <c r="I31" s="605"/>
      <c r="J31" s="626"/>
      <c r="K31" s="605"/>
      <c r="L31" s="605"/>
      <c r="M31" s="616"/>
      <c r="N31" s="605"/>
      <c r="O31" s="605"/>
    </row>
    <row r="32" spans="1:15" ht="14.4" customHeight="1" x14ac:dyDescent="0.55000000000000004">
      <c r="A32" s="70"/>
      <c r="B32" s="317"/>
      <c r="C32" s="317"/>
      <c r="D32" s="78"/>
      <c r="E32" s="607"/>
      <c r="F32" s="607"/>
      <c r="G32" s="607"/>
      <c r="H32" s="78"/>
      <c r="I32" s="182"/>
      <c r="J32" s="182"/>
      <c r="K32" s="184"/>
      <c r="L32" s="184"/>
      <c r="M32" s="182"/>
      <c r="N32" s="182"/>
      <c r="O32" s="6"/>
    </row>
    <row r="33" spans="1:15" ht="14.4" customHeight="1" x14ac:dyDescent="0.55000000000000004">
      <c r="A33" s="70"/>
      <c r="B33" s="317"/>
      <c r="C33" s="317"/>
      <c r="D33" s="234"/>
      <c r="E33" s="607"/>
      <c r="F33" s="607"/>
      <c r="G33" s="607"/>
      <c r="H33" s="78"/>
      <c r="I33" s="182"/>
      <c r="J33" s="182"/>
      <c r="K33" s="184"/>
      <c r="L33" s="184"/>
      <c r="M33" s="182"/>
      <c r="N33" s="182"/>
      <c r="O33" s="6"/>
    </row>
    <row r="34" spans="1:15" ht="14.4" customHeight="1" x14ac:dyDescent="0.55000000000000004">
      <c r="A34" s="70"/>
      <c r="B34" s="611"/>
      <c r="C34" s="612"/>
      <c r="D34" s="234"/>
      <c r="E34" s="607"/>
      <c r="F34" s="607"/>
      <c r="G34" s="607"/>
      <c r="H34" s="78"/>
      <c r="I34" s="182"/>
      <c r="J34" s="182"/>
      <c r="K34" s="184"/>
      <c r="L34" s="184"/>
      <c r="M34" s="182"/>
      <c r="N34" s="182"/>
      <c r="O34" s="6"/>
    </row>
    <row r="35" spans="1:15" ht="14.4" customHeight="1" x14ac:dyDescent="0.55000000000000004">
      <c r="A35" s="70"/>
      <c r="B35" s="317"/>
      <c r="C35" s="317"/>
      <c r="D35" s="234"/>
      <c r="E35" s="606"/>
      <c r="F35" s="606"/>
      <c r="G35" s="606"/>
      <c r="H35" s="249"/>
      <c r="I35" s="182"/>
      <c r="J35" s="182"/>
      <c r="K35" s="183"/>
      <c r="L35" s="183"/>
      <c r="M35" s="184"/>
      <c r="N35" s="182"/>
      <c r="O35" s="182"/>
    </row>
    <row r="36" spans="1:15" ht="14.4" customHeight="1" x14ac:dyDescent="0.55000000000000004">
      <c r="A36" s="10"/>
      <c r="B36" s="317"/>
      <c r="C36" s="317"/>
      <c r="D36" s="213"/>
      <c r="E36" s="608"/>
      <c r="F36" s="609"/>
      <c r="G36" s="610"/>
      <c r="H36" s="249"/>
      <c r="I36" s="182"/>
      <c r="J36" s="180"/>
      <c r="K36" s="183"/>
      <c r="L36" s="183"/>
      <c r="M36" s="184"/>
      <c r="N36" s="182"/>
      <c r="O36" s="182"/>
    </row>
    <row r="37" spans="1:15" ht="14.4" customHeight="1" x14ac:dyDescent="0.55000000000000004">
      <c r="A37" s="10"/>
      <c r="B37" s="317"/>
      <c r="C37" s="317"/>
      <c r="D37" s="213"/>
      <c r="E37" s="608"/>
      <c r="F37" s="609"/>
      <c r="G37" s="610"/>
      <c r="H37" s="249"/>
      <c r="I37" s="182"/>
      <c r="J37" s="180"/>
      <c r="K37" s="183"/>
      <c r="L37" s="183"/>
      <c r="M37" s="184"/>
      <c r="N37" s="182"/>
      <c r="O37" s="182"/>
    </row>
    <row r="38" spans="1:15" ht="14.4" customHeight="1" x14ac:dyDescent="0.6">
      <c r="A38" s="272"/>
      <c r="B38" s="317"/>
      <c r="C38" s="317"/>
      <c r="D38" s="182"/>
      <c r="E38" s="638"/>
      <c r="F38" s="639"/>
      <c r="G38" s="640"/>
      <c r="H38" s="178"/>
      <c r="I38" s="182"/>
      <c r="J38" s="180"/>
      <c r="K38" s="186"/>
      <c r="L38" s="186"/>
      <c r="M38" s="187"/>
      <c r="N38" s="188"/>
      <c r="O38" s="188"/>
    </row>
    <row r="39" spans="1:15" ht="14.4" customHeight="1" x14ac:dyDescent="0.55000000000000004">
      <c r="A39" s="415"/>
      <c r="B39" s="416"/>
      <c r="C39" s="417"/>
      <c r="D39" s="185"/>
      <c r="E39" s="638"/>
      <c r="F39" s="639"/>
      <c r="G39" s="640"/>
      <c r="H39" s="178"/>
      <c r="I39" s="182"/>
      <c r="J39" s="180"/>
      <c r="K39" s="183"/>
      <c r="L39" s="183"/>
      <c r="M39" s="184"/>
      <c r="N39" s="182"/>
      <c r="O39" s="182"/>
    </row>
    <row r="40" spans="1:15" ht="14.4" customHeight="1" x14ac:dyDescent="0.55000000000000004">
      <c r="A40" s="6"/>
      <c r="B40" s="476"/>
      <c r="C40" s="476"/>
      <c r="D40" s="185"/>
      <c r="E40" s="638"/>
      <c r="F40" s="639"/>
      <c r="G40" s="640"/>
      <c r="H40" s="178"/>
      <c r="I40" s="182"/>
      <c r="J40" s="180"/>
      <c r="K40" s="183"/>
      <c r="L40" s="183"/>
      <c r="M40" s="184"/>
      <c r="N40" s="182"/>
      <c r="O40" s="182"/>
    </row>
    <row r="41" spans="1:15" ht="14.4" customHeight="1" x14ac:dyDescent="0.55000000000000004">
      <c r="A41" s="6"/>
      <c r="B41" s="476"/>
      <c r="C41" s="476"/>
      <c r="D41" s="182"/>
      <c r="E41" s="638"/>
      <c r="F41" s="639"/>
      <c r="G41" s="640"/>
      <c r="H41" s="179"/>
      <c r="I41" s="182"/>
      <c r="J41" s="180"/>
      <c r="K41" s="183"/>
      <c r="L41" s="183"/>
      <c r="M41" s="184"/>
      <c r="N41" s="182"/>
      <c r="O41" s="182"/>
    </row>
    <row r="42" spans="1:15" ht="14.4" customHeight="1" x14ac:dyDescent="0.55000000000000004">
      <c r="A42" s="6"/>
      <c r="B42" s="641"/>
      <c r="C42" s="642"/>
      <c r="D42" s="182"/>
      <c r="E42" s="638"/>
      <c r="F42" s="639"/>
      <c r="G42" s="640"/>
      <c r="H42" s="178"/>
      <c r="I42" s="182"/>
      <c r="J42" s="182"/>
      <c r="K42" s="183"/>
      <c r="L42" s="183"/>
      <c r="M42" s="184"/>
      <c r="N42" s="182"/>
      <c r="O42" s="182"/>
    </row>
    <row r="43" spans="1:15" ht="14.4" customHeight="1" x14ac:dyDescent="0.55000000000000004">
      <c r="A43" s="6"/>
      <c r="B43" s="415"/>
      <c r="C43" s="417"/>
      <c r="D43" s="182"/>
      <c r="E43" s="638"/>
      <c r="F43" s="639"/>
      <c r="G43" s="640"/>
      <c r="H43" s="179"/>
      <c r="I43" s="182"/>
      <c r="J43" s="180"/>
      <c r="K43" s="182"/>
      <c r="L43" s="183"/>
      <c r="M43" s="184"/>
      <c r="N43" s="182"/>
      <c r="O43" s="182"/>
    </row>
    <row r="44" spans="1:15" ht="14.4" customHeight="1" x14ac:dyDescent="0.55000000000000004">
      <c r="A44" s="6"/>
      <c r="B44" s="415"/>
      <c r="C44" s="417"/>
      <c r="D44" s="182"/>
      <c r="E44" s="638"/>
      <c r="F44" s="639"/>
      <c r="G44" s="640"/>
      <c r="H44" s="179"/>
      <c r="I44" s="182"/>
      <c r="J44" s="180"/>
      <c r="K44" s="182"/>
      <c r="L44" s="183"/>
      <c r="M44" s="184"/>
      <c r="N44" s="182"/>
      <c r="O44" s="182"/>
    </row>
    <row r="45" spans="1:15" ht="14.4" customHeight="1" x14ac:dyDescent="0.55000000000000004">
      <c r="A45" s="6"/>
      <c r="B45" s="415"/>
      <c r="C45" s="417"/>
      <c r="D45" s="182"/>
      <c r="E45" s="638"/>
      <c r="F45" s="639"/>
      <c r="G45" s="640"/>
      <c r="H45" s="179"/>
      <c r="I45" s="182"/>
      <c r="J45" s="180"/>
      <c r="K45" s="182"/>
      <c r="L45" s="183"/>
      <c r="M45" s="184"/>
      <c r="N45" s="182"/>
      <c r="O45" s="182"/>
    </row>
    <row r="46" spans="1:15" ht="14.4" customHeight="1" x14ac:dyDescent="0.55000000000000004">
      <c r="B46" s="506"/>
      <c r="C46" s="506"/>
    </row>
    <row r="47" spans="1:15" ht="14.4" customHeight="1" x14ac:dyDescent="0.55000000000000004"/>
    <row r="48" spans="1:15" ht="14.4" customHeight="1" x14ac:dyDescent="0.55000000000000004"/>
  </sheetData>
  <mergeCells count="60">
    <mergeCell ref="A39:C39"/>
    <mergeCell ref="B37:C37"/>
    <mergeCell ref="B46:C46"/>
    <mergeCell ref="E37:G37"/>
    <mergeCell ref="E38:G38"/>
    <mergeCell ref="E41:G41"/>
    <mergeCell ref="B38:C38"/>
    <mergeCell ref="E39:G39"/>
    <mergeCell ref="B40:C40"/>
    <mergeCell ref="E40:G40"/>
    <mergeCell ref="B41:C41"/>
    <mergeCell ref="B42:C42"/>
    <mergeCell ref="E42:G42"/>
    <mergeCell ref="B43:C43"/>
    <mergeCell ref="E43:G43"/>
    <mergeCell ref="B44:C44"/>
    <mergeCell ref="E44:G44"/>
    <mergeCell ref="B45:C45"/>
    <mergeCell ref="E45:G45"/>
    <mergeCell ref="E3:H3"/>
    <mergeCell ref="A1:O1"/>
    <mergeCell ref="C13:D13"/>
    <mergeCell ref="C5:D5"/>
    <mergeCell ref="L13:L19"/>
    <mergeCell ref="M13:M19"/>
    <mergeCell ref="N13:N19"/>
    <mergeCell ref="E19:G19"/>
    <mergeCell ref="O13:O19"/>
    <mergeCell ref="H14:H19"/>
    <mergeCell ref="D7:D10"/>
    <mergeCell ref="K13:K19"/>
    <mergeCell ref="J13:J19"/>
    <mergeCell ref="I13:I19"/>
    <mergeCell ref="A12:O12"/>
    <mergeCell ref="C18:C19"/>
    <mergeCell ref="I24:J24"/>
    <mergeCell ref="M25:M31"/>
    <mergeCell ref="E23:G23"/>
    <mergeCell ref="E20:G20"/>
    <mergeCell ref="E21:G21"/>
    <mergeCell ref="E22:G22"/>
    <mergeCell ref="E24:F24"/>
    <mergeCell ref="J25:J31"/>
    <mergeCell ref="K25:K31"/>
    <mergeCell ref="L25:L31"/>
    <mergeCell ref="N25:N31"/>
    <mergeCell ref="O25:O31"/>
    <mergeCell ref="I25:I31"/>
    <mergeCell ref="B31:C31"/>
    <mergeCell ref="B36:C36"/>
    <mergeCell ref="B32:C32"/>
    <mergeCell ref="B35:C35"/>
    <mergeCell ref="E35:G35"/>
    <mergeCell ref="E32:G32"/>
    <mergeCell ref="E33:G33"/>
    <mergeCell ref="E36:G36"/>
    <mergeCell ref="E34:G34"/>
    <mergeCell ref="B33:C33"/>
    <mergeCell ref="B34:C34"/>
    <mergeCell ref="A23:D30"/>
  </mergeCells>
  <dataValidations count="5">
    <dataValidation type="list" allowBlank="1" showInputMessage="1" showErrorMessage="1" sqref="E23:G23" xr:uid="{ECCB9AB0-6121-4D96-8D65-B9C119CC0DAB}">
      <formula1>$E$4:$E$10</formula1>
    </dataValidation>
    <dataValidation type="list" allowBlank="1" showInputMessage="1" showErrorMessage="1" sqref="F40:G40 E20:G22 E32:E45" xr:uid="{66926C97-61DD-491F-8911-F99F79BB3ED0}">
      <formula1>$E$4:$E$11</formula1>
    </dataValidation>
    <dataValidation type="list" allowBlank="1" showInputMessage="1" showErrorMessage="1" sqref="B40:C40" xr:uid="{B33592A6-984B-4625-A1F9-FD08A7970779}">
      <formula1>$A$23:$A$23</formula1>
    </dataValidation>
    <dataValidation type="list" allowBlank="1" showInputMessage="1" showErrorMessage="1" sqref="B33:C35" xr:uid="{2BCAADAD-9087-4C4B-94FA-519C864D0138}">
      <formula1>$A$29:$A$41</formula1>
    </dataValidation>
    <dataValidation type="list" allowBlank="1" showInputMessage="1" showErrorMessage="1" sqref="B43:C45" xr:uid="{F9A6ABD4-9000-4BE0-8E26-DF1DEC9D7B46}">
      <formula1>#REF!</formula1>
    </dataValidation>
  </dataValidations>
  <pageMargins left="0.5" right="0.25" top="0.75" bottom="0.75" header="0.3" footer="0.3"/>
  <pageSetup orientation="portrait"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3970B54C-26D3-4758-9A0E-8E370884BEC9}">
          <x14:formula1>
            <xm:f>'C:\Users\4chut\AppData\Local\Packages\Microsoft.MicrosoftEdge_8wekyb3d8bbwe\TempState\Downloads\[Copy of Tool 2018-2019 HU (2) (1).xlsx]Procurement'!#REF!</xm:f>
          </x14:formula1>
          <xm:sqref>B32:C32 B38:C38</xm:sqref>
        </x14:dataValidation>
      </x14:dataValidations>
    </ext>
  </extLs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726356-E2B2-483A-97A3-5362A29A6169}">
  <sheetPr>
    <tabColor theme="7"/>
  </sheetPr>
  <dimension ref="A1:K84"/>
  <sheetViews>
    <sheetView zoomScale="60" zoomScaleNormal="60" workbookViewId="0">
      <selection activeCell="O34" sqref="O34"/>
    </sheetView>
  </sheetViews>
  <sheetFormatPr defaultColWidth="8.89453125" defaultRowHeight="14.4" x14ac:dyDescent="0.55000000000000004"/>
  <cols>
    <col min="1" max="1" width="12.3125" customWidth="1"/>
    <col min="2" max="3" width="10.1015625" customWidth="1"/>
    <col min="4" max="5" width="8.89453125" customWidth="1"/>
    <col min="6" max="6" width="3.68359375" customWidth="1"/>
    <col min="7" max="7" width="4.89453125" customWidth="1"/>
    <col min="8" max="8" width="10.1015625" customWidth="1"/>
    <col min="9" max="9" width="10.41796875" customWidth="1"/>
    <col min="10" max="10" width="8.7890625" customWidth="1"/>
    <col min="11" max="11" width="8.89453125" customWidth="1"/>
  </cols>
  <sheetData>
    <row r="1" spans="1:11" ht="16.8" customHeight="1" x14ac:dyDescent="0.65">
      <c r="A1" s="672" t="s">
        <v>406</v>
      </c>
      <c r="B1" s="672"/>
      <c r="C1" s="672"/>
      <c r="D1" s="672"/>
      <c r="E1" s="672"/>
      <c r="F1" s="672"/>
      <c r="G1" s="672"/>
      <c r="H1" s="672"/>
      <c r="I1" s="672"/>
      <c r="J1" s="672"/>
      <c r="K1" s="672"/>
    </row>
    <row r="2" spans="1:11" ht="16.8" customHeight="1" x14ac:dyDescent="0.65">
      <c r="A2" s="175"/>
      <c r="B2" s="175"/>
      <c r="C2" s="175"/>
      <c r="D2" s="175"/>
      <c r="E2" s="175"/>
      <c r="F2" s="175"/>
      <c r="G2" s="175"/>
      <c r="H2" s="175"/>
      <c r="I2" s="175"/>
      <c r="J2" s="175"/>
      <c r="K2" s="175"/>
    </row>
    <row r="3" spans="1:11" ht="16.8" x14ac:dyDescent="0.65">
      <c r="A3" s="673" t="s">
        <v>36</v>
      </c>
      <c r="B3" s="674"/>
      <c r="C3" s="674"/>
      <c r="D3" s="674"/>
      <c r="E3" s="675"/>
      <c r="G3" s="676" t="s">
        <v>249</v>
      </c>
      <c r="H3" s="677"/>
      <c r="I3" s="677"/>
      <c r="J3" s="677"/>
      <c r="K3" s="678"/>
    </row>
    <row r="4" spans="1:11" ht="16.8" x14ac:dyDescent="0.55000000000000004">
      <c r="A4" s="13" t="s">
        <v>33</v>
      </c>
      <c r="B4" s="1"/>
      <c r="C4" s="1"/>
      <c r="D4" s="641"/>
      <c r="E4" s="642"/>
      <c r="G4" s="18"/>
      <c r="H4" s="19"/>
      <c r="I4" s="19"/>
      <c r="J4" s="213" t="s">
        <v>42</v>
      </c>
      <c r="K4" s="213" t="s">
        <v>41</v>
      </c>
    </row>
    <row r="5" spans="1:11" x14ac:dyDescent="0.55000000000000004">
      <c r="A5" s="332" t="s">
        <v>2</v>
      </c>
      <c r="B5" s="332"/>
      <c r="C5" s="289"/>
      <c r="D5" s="641"/>
      <c r="E5" s="642"/>
      <c r="G5" s="679" t="s">
        <v>46</v>
      </c>
      <c r="H5" s="680"/>
      <c r="I5" s="681"/>
      <c r="J5" s="93"/>
      <c r="K5" s="93"/>
    </row>
    <row r="6" spans="1:11" x14ac:dyDescent="0.55000000000000004">
      <c r="A6" s="332" t="s">
        <v>3</v>
      </c>
      <c r="B6" s="332"/>
      <c r="C6" s="289"/>
      <c r="D6" s="641"/>
      <c r="E6" s="642"/>
      <c r="G6" s="289" t="s">
        <v>47</v>
      </c>
      <c r="H6" s="290"/>
      <c r="I6" s="291"/>
      <c r="J6" s="93"/>
      <c r="K6" s="93"/>
    </row>
    <row r="7" spans="1:11" x14ac:dyDescent="0.55000000000000004">
      <c r="A7" s="332" t="s">
        <v>0</v>
      </c>
      <c r="B7" s="332"/>
      <c r="C7" s="289"/>
      <c r="D7" s="641"/>
      <c r="E7" s="642"/>
      <c r="G7" s="289" t="s">
        <v>48</v>
      </c>
      <c r="H7" s="290"/>
      <c r="I7" s="291"/>
      <c r="J7" s="6"/>
      <c r="K7" s="6"/>
    </row>
    <row r="8" spans="1:11" x14ac:dyDescent="0.55000000000000004">
      <c r="A8" s="332" t="s">
        <v>23</v>
      </c>
      <c r="B8" s="332"/>
      <c r="C8" s="289"/>
      <c r="D8" s="641"/>
      <c r="E8" s="642"/>
      <c r="G8" s="289" t="s">
        <v>49</v>
      </c>
      <c r="H8" s="290"/>
      <c r="I8" s="291"/>
      <c r="J8" s="6"/>
      <c r="K8" s="6"/>
    </row>
    <row r="9" spans="1:11" x14ac:dyDescent="0.55000000000000004">
      <c r="A9" s="332" t="s">
        <v>4</v>
      </c>
      <c r="B9" s="332"/>
      <c r="C9" s="289"/>
      <c r="D9" s="641"/>
      <c r="E9" s="642"/>
      <c r="G9" s="684" t="s">
        <v>243</v>
      </c>
      <c r="H9" s="685"/>
      <c r="I9" s="686"/>
      <c r="J9" s="6"/>
      <c r="K9" s="6"/>
    </row>
    <row r="10" spans="1:11" x14ac:dyDescent="0.55000000000000004">
      <c r="A10" s="332" t="s">
        <v>5</v>
      </c>
      <c r="B10" s="332"/>
      <c r="C10" s="289"/>
      <c r="D10" s="682"/>
      <c r="E10" s="683"/>
      <c r="G10" s="289" t="s">
        <v>50</v>
      </c>
      <c r="H10" s="290"/>
      <c r="I10" s="291"/>
      <c r="J10" s="6"/>
      <c r="K10" s="6"/>
    </row>
    <row r="11" spans="1:11" x14ac:dyDescent="0.55000000000000004">
      <c r="A11" s="362" t="s">
        <v>32</v>
      </c>
      <c r="B11" s="362"/>
      <c r="C11" s="684"/>
      <c r="D11" s="668"/>
      <c r="E11" s="687"/>
      <c r="G11" s="688" t="s">
        <v>51</v>
      </c>
      <c r="H11" s="689"/>
      <c r="I11" s="690"/>
      <c r="J11" s="6"/>
      <c r="K11" s="6"/>
    </row>
    <row r="12" spans="1:11" x14ac:dyDescent="0.55000000000000004">
      <c r="A12" s="367" t="s">
        <v>22</v>
      </c>
      <c r="B12" s="367"/>
      <c r="C12" s="433"/>
      <c r="D12" s="668"/>
      <c r="E12" s="642"/>
      <c r="G12" s="289" t="s">
        <v>52</v>
      </c>
      <c r="H12" s="290"/>
      <c r="I12" s="291"/>
      <c r="J12" s="244"/>
      <c r="K12" s="244"/>
    </row>
    <row r="13" spans="1:11" x14ac:dyDescent="0.55000000000000004">
      <c r="A13" s="289" t="s">
        <v>35</v>
      </c>
      <c r="B13" s="290"/>
      <c r="C13" s="290"/>
      <c r="D13" s="641"/>
      <c r="E13" s="642"/>
      <c r="G13" s="289" t="s">
        <v>53</v>
      </c>
      <c r="H13" s="290"/>
      <c r="I13" s="291"/>
      <c r="J13" s="6"/>
      <c r="K13" s="6"/>
    </row>
    <row r="14" spans="1:11" x14ac:dyDescent="0.55000000000000004">
      <c r="A14" s="289" t="s">
        <v>13</v>
      </c>
      <c r="B14" s="290"/>
      <c r="C14" s="290"/>
      <c r="D14" s="641"/>
      <c r="E14" s="642"/>
      <c r="G14" s="289" t="s">
        <v>6</v>
      </c>
      <c r="H14" s="290"/>
      <c r="I14" s="291"/>
      <c r="J14" s="6"/>
      <c r="K14" s="6"/>
    </row>
    <row r="15" spans="1:11" x14ac:dyDescent="0.55000000000000004">
      <c r="A15" s="289" t="s">
        <v>26</v>
      </c>
      <c r="B15" s="290"/>
      <c r="C15" s="290"/>
      <c r="D15" s="641"/>
      <c r="E15" s="642"/>
      <c r="G15" s="289" t="s">
        <v>7</v>
      </c>
      <c r="H15" s="290"/>
      <c r="I15" s="291"/>
      <c r="J15" s="6"/>
      <c r="K15" s="6"/>
    </row>
    <row r="16" spans="1:11" x14ac:dyDescent="0.55000000000000004">
      <c r="A16" s="289" t="s">
        <v>14</v>
      </c>
      <c r="B16" s="290"/>
      <c r="C16" s="290"/>
      <c r="D16" s="641"/>
      <c r="E16" s="642"/>
      <c r="G16" s="289" t="s">
        <v>8</v>
      </c>
      <c r="H16" s="290"/>
      <c r="I16" s="291"/>
      <c r="J16" s="6"/>
      <c r="K16" s="6"/>
    </row>
    <row r="17" spans="1:11" x14ac:dyDescent="0.55000000000000004">
      <c r="A17" s="289" t="s">
        <v>15</v>
      </c>
      <c r="B17" s="290"/>
      <c r="C17" s="290"/>
      <c r="D17" s="641"/>
      <c r="E17" s="642"/>
      <c r="G17" s="289" t="s">
        <v>9</v>
      </c>
      <c r="H17" s="290"/>
      <c r="I17" s="291"/>
      <c r="J17" s="6"/>
      <c r="K17" s="6"/>
    </row>
    <row r="18" spans="1:11" x14ac:dyDescent="0.55000000000000004">
      <c r="A18" s="666" t="s">
        <v>34</v>
      </c>
      <c r="B18" s="666"/>
      <c r="C18" s="667"/>
      <c r="D18" s="668"/>
      <c r="E18" s="642"/>
      <c r="G18" s="289" t="s">
        <v>10</v>
      </c>
      <c r="H18" s="290"/>
      <c r="I18" s="291"/>
      <c r="J18" s="6"/>
      <c r="K18" s="6"/>
    </row>
    <row r="19" spans="1:11" x14ac:dyDescent="0.55000000000000004">
      <c r="D19" s="669"/>
      <c r="E19" s="642"/>
      <c r="G19" s="289" t="s">
        <v>11</v>
      </c>
      <c r="H19" s="290"/>
      <c r="I19" s="291"/>
      <c r="J19" s="6"/>
      <c r="K19" s="6"/>
    </row>
    <row r="20" spans="1:11" ht="16.8" x14ac:dyDescent="0.55000000000000004">
      <c r="A20" s="20"/>
      <c r="B20" s="670" t="s">
        <v>39</v>
      </c>
      <c r="C20" s="671"/>
      <c r="D20" s="671"/>
      <c r="E20" s="21"/>
      <c r="G20" s="289" t="s">
        <v>45</v>
      </c>
      <c r="H20" s="290"/>
      <c r="I20" s="291"/>
      <c r="J20" s="6"/>
      <c r="K20" s="6"/>
    </row>
    <row r="21" spans="1:11" ht="14.4" customHeight="1" x14ac:dyDescent="0.55000000000000004">
      <c r="A21" s="13"/>
      <c r="B21" s="1"/>
      <c r="C21" s="1"/>
      <c r="D21" s="240" t="s">
        <v>30</v>
      </c>
      <c r="E21" s="22" t="s">
        <v>117</v>
      </c>
      <c r="G21" s="289" t="s">
        <v>12</v>
      </c>
      <c r="H21" s="290"/>
      <c r="I21" s="291"/>
      <c r="J21" s="6"/>
      <c r="K21" s="6"/>
    </row>
    <row r="22" spans="1:11" ht="14.4" customHeight="1" x14ac:dyDescent="0.55000000000000004">
      <c r="A22" s="289" t="s">
        <v>16</v>
      </c>
      <c r="B22" s="290"/>
      <c r="C22" s="2"/>
      <c r="D22" s="244"/>
      <c r="E22" s="244"/>
      <c r="G22" s="662" t="s">
        <v>54</v>
      </c>
      <c r="H22" s="663"/>
      <c r="I22" s="664"/>
      <c r="J22" s="6"/>
      <c r="K22" s="6"/>
    </row>
    <row r="23" spans="1:11" ht="14.4" customHeight="1" x14ac:dyDescent="0.55000000000000004">
      <c r="A23" s="25" t="s">
        <v>17</v>
      </c>
      <c r="B23" s="2"/>
      <c r="C23" s="2"/>
      <c r="D23" s="94"/>
      <c r="E23" s="94"/>
      <c r="G23" s="662" t="s">
        <v>55</v>
      </c>
      <c r="H23" s="663"/>
      <c r="I23" s="664"/>
      <c r="J23" s="6"/>
      <c r="K23" s="6"/>
    </row>
    <row r="24" spans="1:11" ht="14.4" customHeight="1" x14ac:dyDescent="0.55000000000000004">
      <c r="A24" s="25" t="s">
        <v>18</v>
      </c>
      <c r="B24" s="2"/>
      <c r="C24" s="2"/>
      <c r="D24" s="244"/>
      <c r="E24" s="244"/>
      <c r="G24" s="662" t="s">
        <v>56</v>
      </c>
      <c r="H24" s="663"/>
      <c r="I24" s="664"/>
      <c r="J24" s="6"/>
      <c r="K24" s="6"/>
    </row>
    <row r="25" spans="1:11" ht="14.4" customHeight="1" x14ac:dyDescent="0.55000000000000004">
      <c r="A25" s="25" t="s">
        <v>19</v>
      </c>
      <c r="B25" s="2"/>
      <c r="C25" s="2"/>
      <c r="D25" s="94"/>
      <c r="E25" s="94"/>
      <c r="G25" s="662" t="s">
        <v>57</v>
      </c>
      <c r="H25" s="663"/>
      <c r="I25" s="664"/>
      <c r="J25" s="6"/>
      <c r="K25" s="6"/>
    </row>
    <row r="26" spans="1:11" ht="14.4" customHeight="1" x14ac:dyDescent="0.55000000000000004">
      <c r="A26" s="61"/>
      <c r="B26" s="2"/>
      <c r="C26" s="2"/>
      <c r="D26" s="244"/>
      <c r="E26" s="83"/>
      <c r="G26" s="662" t="s">
        <v>58</v>
      </c>
      <c r="H26" s="663"/>
      <c r="I26" s="664"/>
      <c r="J26" s="95"/>
      <c r="K26" s="6"/>
    </row>
    <row r="27" spans="1:11" x14ac:dyDescent="0.55000000000000004">
      <c r="A27" s="25"/>
      <c r="B27" s="2"/>
      <c r="C27" s="3"/>
      <c r="D27" s="244"/>
      <c r="E27" s="83"/>
      <c r="G27" s="662" t="s">
        <v>63</v>
      </c>
      <c r="H27" s="663"/>
      <c r="I27" s="664"/>
      <c r="J27" s="95"/>
      <c r="K27" s="95"/>
    </row>
    <row r="28" spans="1:11" x14ac:dyDescent="0.55000000000000004">
      <c r="A28" s="25" t="s">
        <v>20</v>
      </c>
      <c r="B28" s="2"/>
      <c r="C28" s="2"/>
      <c r="D28" s="241"/>
      <c r="E28" s="83"/>
      <c r="G28" s="662" t="s">
        <v>244</v>
      </c>
      <c r="H28" s="663"/>
      <c r="I28" s="664"/>
      <c r="J28" s="17"/>
      <c r="K28" s="95"/>
    </row>
    <row r="29" spans="1:11" x14ac:dyDescent="0.55000000000000004">
      <c r="A29" s="25" t="s">
        <v>21</v>
      </c>
      <c r="B29" s="2"/>
      <c r="C29" s="2"/>
      <c r="D29" s="244"/>
      <c r="E29" s="83"/>
      <c r="G29" s="662" t="s">
        <v>248</v>
      </c>
      <c r="H29" s="663"/>
      <c r="I29" s="664"/>
      <c r="J29" s="17"/>
      <c r="K29" s="6"/>
    </row>
    <row r="30" spans="1:11" x14ac:dyDescent="0.55000000000000004">
      <c r="A30" s="14" t="s">
        <v>27</v>
      </c>
      <c r="B30" s="2"/>
      <c r="C30" s="2"/>
      <c r="D30" s="241"/>
      <c r="E30" s="83"/>
      <c r="K30" s="16"/>
    </row>
    <row r="31" spans="1:11" ht="14.4" customHeight="1" x14ac:dyDescent="0.55000000000000004">
      <c r="A31" s="25" t="s">
        <v>28</v>
      </c>
      <c r="B31" s="2"/>
      <c r="C31" s="2"/>
      <c r="D31" s="241"/>
      <c r="E31" s="83"/>
      <c r="G31" s="630" t="s">
        <v>119</v>
      </c>
      <c r="H31" s="630"/>
      <c r="I31" s="243" t="s">
        <v>120</v>
      </c>
      <c r="J31" s="96" t="s">
        <v>121</v>
      </c>
      <c r="K31" s="16"/>
    </row>
    <row r="32" spans="1:11" ht="14.4" customHeight="1" x14ac:dyDescent="0.55000000000000004">
      <c r="A32" s="25" t="s">
        <v>29</v>
      </c>
      <c r="B32" s="4"/>
      <c r="C32" s="4"/>
      <c r="D32" s="244"/>
      <c r="E32" s="83"/>
      <c r="G32" s="665"/>
      <c r="H32" s="585"/>
      <c r="I32" s="231"/>
      <c r="J32" s="6"/>
    </row>
    <row r="33" spans="1:11" ht="14.4" customHeight="1" x14ac:dyDescent="0.55000000000000004"/>
    <row r="34" spans="1:11" ht="14.4" customHeight="1" x14ac:dyDescent="0.55000000000000004">
      <c r="A34" s="657" t="s">
        <v>40</v>
      </c>
      <c r="B34" s="658"/>
      <c r="C34" s="658"/>
      <c r="D34" s="658"/>
      <c r="E34" s="659"/>
      <c r="F34" s="660" t="s">
        <v>60</v>
      </c>
      <c r="G34" s="660"/>
      <c r="H34" s="660"/>
    </row>
    <row r="35" spans="1:11" ht="14.4" customHeight="1" x14ac:dyDescent="0.55000000000000004">
      <c r="A35" s="10"/>
      <c r="B35" s="630" t="s">
        <v>116</v>
      </c>
      <c r="C35" s="630"/>
      <c r="D35" s="661" t="s">
        <v>1</v>
      </c>
      <c r="E35" s="661"/>
      <c r="F35" s="575"/>
      <c r="G35" s="651"/>
      <c r="H35" s="652"/>
      <c r="I35" s="367" t="s">
        <v>62</v>
      </c>
      <c r="J35" s="367"/>
    </row>
    <row r="36" spans="1:11" ht="14.4" customHeight="1" x14ac:dyDescent="0.55000000000000004">
      <c r="A36" s="243" t="s">
        <v>24</v>
      </c>
      <c r="B36" s="361"/>
      <c r="C36" s="361"/>
      <c r="D36" s="415"/>
      <c r="E36" s="417"/>
      <c r="F36" s="575"/>
      <c r="G36" s="651"/>
      <c r="H36" s="652"/>
      <c r="K36" t="s">
        <v>122</v>
      </c>
    </row>
    <row r="37" spans="1:11" ht="14.4" customHeight="1" x14ac:dyDescent="0.55000000000000004">
      <c r="A37" s="243" t="s">
        <v>31</v>
      </c>
      <c r="B37" s="361"/>
      <c r="C37" s="361"/>
      <c r="D37" s="415"/>
      <c r="E37" s="417"/>
      <c r="F37" s="575"/>
      <c r="G37" s="651"/>
      <c r="H37" s="652"/>
      <c r="I37" s="97"/>
    </row>
    <row r="38" spans="1:11" ht="14.4" customHeight="1" x14ac:dyDescent="0.55000000000000004">
      <c r="A38" s="243" t="s">
        <v>78</v>
      </c>
      <c r="B38" s="361"/>
      <c r="C38" s="361"/>
      <c r="D38" s="415"/>
      <c r="E38" s="417"/>
      <c r="F38" s="575"/>
      <c r="G38" s="651"/>
      <c r="H38" s="652"/>
      <c r="I38" s="97"/>
    </row>
    <row r="39" spans="1:11" ht="14.4" customHeight="1" x14ac:dyDescent="0.55000000000000004">
      <c r="A39" s="243" t="s">
        <v>408</v>
      </c>
      <c r="B39" s="361"/>
      <c r="C39" s="361"/>
      <c r="D39" s="415"/>
      <c r="E39" s="417"/>
      <c r="F39" s="575"/>
      <c r="G39" s="651"/>
      <c r="H39" s="652"/>
    </row>
    <row r="40" spans="1:11" ht="14.4" customHeight="1" x14ac:dyDescent="0.55000000000000004">
      <c r="A40" s="62" t="s">
        <v>59</v>
      </c>
      <c r="B40" s="361"/>
      <c r="C40" s="361"/>
      <c r="D40" s="415"/>
      <c r="E40" s="417"/>
      <c r="F40" s="575"/>
      <c r="G40" s="651"/>
      <c r="H40" s="652"/>
    </row>
    <row r="41" spans="1:11" ht="14.4" customHeight="1" x14ac:dyDescent="0.55000000000000004">
      <c r="A41" s="62" t="s">
        <v>77</v>
      </c>
      <c r="B41" s="361"/>
      <c r="C41" s="361"/>
      <c r="D41" s="415"/>
      <c r="E41" s="417"/>
      <c r="F41" s="575"/>
      <c r="G41" s="651"/>
      <c r="H41" s="652"/>
    </row>
    <row r="42" spans="1:11" ht="14.4" customHeight="1" x14ac:dyDescent="0.55000000000000004">
      <c r="A42" s="62" t="s">
        <v>37</v>
      </c>
      <c r="B42" s="361"/>
      <c r="C42" s="361"/>
      <c r="D42" s="415"/>
      <c r="E42" s="417"/>
      <c r="F42" s="575"/>
      <c r="G42" s="651"/>
      <c r="H42" s="652"/>
    </row>
    <row r="43" spans="1:11" ht="14.4" customHeight="1" x14ac:dyDescent="0.55000000000000004">
      <c r="A43" s="243" t="s">
        <v>38</v>
      </c>
      <c r="B43" s="361"/>
      <c r="C43" s="361"/>
      <c r="D43" s="415"/>
      <c r="E43" s="417"/>
      <c r="F43" s="575"/>
      <c r="G43" s="651"/>
      <c r="H43" s="652"/>
    </row>
    <row r="44" spans="1:11" ht="14.4" customHeight="1" x14ac:dyDescent="0.55000000000000004">
      <c r="A44" s="243" t="s">
        <v>255</v>
      </c>
      <c r="B44" s="361"/>
      <c r="C44" s="361"/>
      <c r="D44" s="415"/>
      <c r="E44" s="417"/>
      <c r="F44" s="575"/>
      <c r="G44" s="651"/>
      <c r="H44" s="652"/>
    </row>
    <row r="45" spans="1:11" ht="16.8" customHeight="1" x14ac:dyDescent="0.55000000000000004">
      <c r="A45" s="243" t="s">
        <v>426</v>
      </c>
      <c r="B45" s="361"/>
      <c r="C45" s="361"/>
      <c r="D45" s="415"/>
      <c r="E45" s="417"/>
      <c r="F45" s="575"/>
      <c r="G45" s="651"/>
      <c r="H45" s="652"/>
      <c r="I45" s="291" t="s">
        <v>436</v>
      </c>
      <c r="J45" s="332"/>
    </row>
    <row r="46" spans="1:11" x14ac:dyDescent="0.55000000000000004">
      <c r="A46" s="62" t="s">
        <v>25</v>
      </c>
      <c r="B46" s="361"/>
      <c r="C46" s="361"/>
      <c r="D46" s="415"/>
      <c r="E46" s="417"/>
      <c r="F46" s="653"/>
      <c r="G46" s="654"/>
      <c r="H46" s="655"/>
      <c r="I46" s="656"/>
      <c r="J46" s="286"/>
    </row>
    <row r="47" spans="1:11" x14ac:dyDescent="0.55000000000000004">
      <c r="A47" s="26"/>
      <c r="B47" s="26"/>
      <c r="C47" s="16"/>
      <c r="D47" s="16"/>
      <c r="E47" s="16"/>
    </row>
    <row r="48" spans="1:11" ht="16.8" x14ac:dyDescent="0.55000000000000004">
      <c r="A48" s="643" t="s">
        <v>437</v>
      </c>
      <c r="B48" s="644"/>
      <c r="C48" s="644"/>
      <c r="D48" s="644"/>
      <c r="E48" s="644"/>
      <c r="F48" s="644"/>
      <c r="G48" s="644"/>
      <c r="H48" s="644"/>
      <c r="I48" s="644"/>
      <c r="J48" s="644"/>
      <c r="K48" s="645"/>
    </row>
    <row r="49" spans="1:11" x14ac:dyDescent="0.55000000000000004">
      <c r="A49" s="650"/>
      <c r="B49" s="650"/>
      <c r="C49" s="77"/>
      <c r="D49" s="77"/>
      <c r="E49" s="77"/>
      <c r="F49" s="77"/>
      <c r="G49" s="77"/>
      <c r="H49" s="77"/>
      <c r="I49" s="77"/>
      <c r="J49" s="77"/>
      <c r="K49" s="77"/>
    </row>
    <row r="50" spans="1:11" x14ac:dyDescent="0.55000000000000004">
      <c r="A50" s="332" t="s">
        <v>350</v>
      </c>
      <c r="B50" s="332"/>
      <c r="C50" s="332"/>
      <c r="D50" s="332"/>
      <c r="E50" s="332"/>
    </row>
    <row r="52" spans="1:11" x14ac:dyDescent="0.55000000000000004">
      <c r="A52" s="230" t="s">
        <v>413</v>
      </c>
      <c r="B52" s="611" t="s">
        <v>414</v>
      </c>
      <c r="C52" s="646"/>
      <c r="D52" s="646"/>
      <c r="E52" s="646"/>
      <c r="F52" s="646"/>
      <c r="G52" s="646"/>
      <c r="H52" s="646"/>
      <c r="I52" s="646"/>
      <c r="J52" s="646"/>
      <c r="K52" s="612"/>
    </row>
    <row r="53" spans="1:11" x14ac:dyDescent="0.55000000000000004">
      <c r="B53" s="76"/>
      <c r="C53" s="76"/>
      <c r="D53" s="76"/>
      <c r="E53" s="76"/>
    </row>
    <row r="54" spans="1:11" x14ac:dyDescent="0.55000000000000004">
      <c r="A54" s="230" t="s">
        <v>415</v>
      </c>
      <c r="B54" s="611" t="s">
        <v>414</v>
      </c>
      <c r="C54" s="646"/>
      <c r="D54" s="646"/>
      <c r="E54" s="646"/>
      <c r="F54" s="646"/>
      <c r="G54" s="646"/>
      <c r="H54" s="646"/>
      <c r="I54" s="646"/>
      <c r="J54" s="646"/>
      <c r="K54" s="612"/>
    </row>
    <row r="55" spans="1:11" x14ac:dyDescent="0.55000000000000004">
      <c r="B55" s="101"/>
      <c r="C55" s="101"/>
      <c r="D55" s="101"/>
      <c r="E55" s="101"/>
      <c r="F55" s="85"/>
      <c r="G55" s="85"/>
      <c r="H55" s="85"/>
      <c r="I55" s="85"/>
      <c r="J55" s="85"/>
      <c r="K55" s="85"/>
    </row>
    <row r="56" spans="1:11" x14ac:dyDescent="0.55000000000000004">
      <c r="A56" s="230" t="s">
        <v>416</v>
      </c>
      <c r="B56" s="611" t="s">
        <v>414</v>
      </c>
      <c r="C56" s="646"/>
      <c r="D56" s="646"/>
      <c r="E56" s="646"/>
      <c r="F56" s="646"/>
      <c r="G56" s="646"/>
      <c r="H56" s="646"/>
      <c r="I56" s="646"/>
      <c r="J56" s="646"/>
      <c r="K56" s="612"/>
    </row>
    <row r="57" spans="1:11" x14ac:dyDescent="0.55000000000000004">
      <c r="A57" s="85"/>
      <c r="B57" s="76"/>
      <c r="C57" s="76"/>
      <c r="D57" s="76"/>
      <c r="E57" s="76"/>
    </row>
    <row r="58" spans="1:11" x14ac:dyDescent="0.55000000000000004">
      <c r="A58" s="332" t="s">
        <v>351</v>
      </c>
      <c r="B58" s="332"/>
      <c r="C58" s="332"/>
      <c r="D58" s="332"/>
      <c r="E58" s="332"/>
    </row>
    <row r="60" spans="1:11" x14ac:dyDescent="0.55000000000000004">
      <c r="A60" s="230" t="s">
        <v>413</v>
      </c>
      <c r="B60" s="611" t="s">
        <v>414</v>
      </c>
      <c r="C60" s="646"/>
      <c r="D60" s="646"/>
      <c r="E60" s="646"/>
      <c r="F60" s="646"/>
      <c r="G60" s="646"/>
      <c r="H60" s="646"/>
      <c r="I60" s="646"/>
      <c r="J60" s="646"/>
      <c r="K60" s="612"/>
    </row>
    <row r="61" spans="1:11" x14ac:dyDescent="0.55000000000000004">
      <c r="B61" s="76"/>
      <c r="C61" s="76"/>
      <c r="D61" s="76"/>
      <c r="E61" s="76"/>
    </row>
    <row r="62" spans="1:11" x14ac:dyDescent="0.55000000000000004">
      <c r="A62" s="230" t="s">
        <v>433</v>
      </c>
      <c r="B62" s="611" t="s">
        <v>414</v>
      </c>
      <c r="C62" s="646"/>
      <c r="D62" s="646"/>
      <c r="E62" s="646"/>
      <c r="F62" s="646"/>
      <c r="G62" s="646"/>
      <c r="H62" s="646"/>
      <c r="I62" s="646"/>
      <c r="J62" s="646"/>
      <c r="K62" s="612"/>
    </row>
    <row r="63" spans="1:11" x14ac:dyDescent="0.55000000000000004">
      <c r="B63" s="76"/>
      <c r="C63" s="76"/>
      <c r="D63" s="76"/>
      <c r="E63" s="76"/>
      <c r="F63" s="76"/>
      <c r="G63" s="76"/>
      <c r="H63" s="76"/>
      <c r="I63" s="76"/>
      <c r="J63" s="76"/>
      <c r="K63" s="269"/>
    </row>
    <row r="64" spans="1:11" ht="14.4" customHeight="1" x14ac:dyDescent="0.55000000000000004">
      <c r="A64" s="230" t="s">
        <v>416</v>
      </c>
      <c r="B64" s="611" t="s">
        <v>414</v>
      </c>
      <c r="C64" s="646"/>
      <c r="D64" s="646"/>
      <c r="E64" s="646"/>
      <c r="F64" s="646"/>
      <c r="G64" s="646"/>
      <c r="H64" s="646"/>
      <c r="I64" s="646"/>
      <c r="J64" s="646"/>
      <c r="K64" s="612"/>
    </row>
    <row r="65" spans="1:11" ht="14.4" customHeight="1" x14ac:dyDescent="0.55000000000000004">
      <c r="A65" s="85"/>
      <c r="B65" s="101"/>
      <c r="C65" s="101"/>
      <c r="D65" s="101"/>
      <c r="E65" s="101"/>
      <c r="F65" s="101"/>
      <c r="G65" s="101"/>
      <c r="H65" s="101"/>
      <c r="I65" s="101"/>
      <c r="J65" s="101"/>
      <c r="K65" s="101"/>
    </row>
    <row r="66" spans="1:11" x14ac:dyDescent="0.55000000000000004">
      <c r="B66" s="101"/>
      <c r="C66" s="101"/>
      <c r="D66" s="101"/>
      <c r="E66" s="101"/>
      <c r="F66" s="101"/>
      <c r="G66" s="101"/>
      <c r="H66" s="101"/>
      <c r="I66" s="101"/>
      <c r="J66" s="101"/>
      <c r="K66" s="101"/>
    </row>
    <row r="67" spans="1:11" x14ac:dyDescent="0.55000000000000004">
      <c r="A67" s="332" t="s">
        <v>39</v>
      </c>
      <c r="B67" s="332"/>
      <c r="C67" s="332"/>
      <c r="D67" s="332"/>
      <c r="E67" s="332"/>
      <c r="F67" s="101"/>
      <c r="G67" s="101"/>
      <c r="H67" s="101"/>
      <c r="I67" s="101"/>
      <c r="J67" s="101"/>
      <c r="K67" s="101"/>
    </row>
    <row r="69" spans="1:11" x14ac:dyDescent="0.55000000000000004">
      <c r="A69" s="230" t="s">
        <v>438</v>
      </c>
      <c r="B69" s="611" t="s">
        <v>414</v>
      </c>
      <c r="C69" s="646"/>
      <c r="D69" s="646"/>
      <c r="E69" s="646"/>
      <c r="F69" s="646"/>
      <c r="G69" s="646"/>
      <c r="H69" s="646"/>
      <c r="I69" s="646"/>
      <c r="J69" s="646"/>
      <c r="K69" s="612"/>
    </row>
    <row r="70" spans="1:11" x14ac:dyDescent="0.55000000000000004">
      <c r="B70" s="270"/>
      <c r="C70" s="270"/>
      <c r="D70" s="270"/>
      <c r="E70" s="270"/>
      <c r="F70" s="270"/>
      <c r="G70" s="270"/>
      <c r="H70" s="270"/>
      <c r="I70" s="270"/>
      <c r="J70" s="270"/>
      <c r="K70" s="270"/>
    </row>
    <row r="71" spans="1:11" x14ac:dyDescent="0.55000000000000004">
      <c r="A71" s="230" t="s">
        <v>415</v>
      </c>
      <c r="B71" s="611" t="s">
        <v>414</v>
      </c>
      <c r="C71" s="646"/>
      <c r="D71" s="646"/>
      <c r="E71" s="646"/>
      <c r="F71" s="646"/>
      <c r="G71" s="646"/>
      <c r="H71" s="646"/>
      <c r="I71" s="646"/>
      <c r="J71" s="646"/>
      <c r="K71" s="612"/>
    </row>
    <row r="72" spans="1:11" x14ac:dyDescent="0.55000000000000004">
      <c r="B72" s="76"/>
      <c r="C72" s="76"/>
      <c r="D72" s="76"/>
      <c r="E72" s="76"/>
      <c r="F72" s="76"/>
      <c r="G72" s="76"/>
      <c r="H72" s="76"/>
      <c r="I72" s="76"/>
      <c r="J72" s="76"/>
      <c r="K72" s="271"/>
    </row>
    <row r="73" spans="1:11" ht="14.4" customHeight="1" x14ac:dyDescent="0.55000000000000004">
      <c r="A73" s="230" t="s">
        <v>416</v>
      </c>
      <c r="B73" s="647" t="s">
        <v>414</v>
      </c>
      <c r="C73" s="648"/>
      <c r="D73" s="648"/>
      <c r="E73" s="648"/>
      <c r="F73" s="648"/>
      <c r="G73" s="648"/>
      <c r="H73" s="648"/>
      <c r="I73" s="648"/>
      <c r="J73" s="648"/>
      <c r="K73" s="649"/>
    </row>
    <row r="74" spans="1:11" x14ac:dyDescent="0.55000000000000004">
      <c r="B74" s="270"/>
      <c r="C74" s="270"/>
      <c r="D74" s="270"/>
      <c r="E74" s="270"/>
      <c r="F74" s="270"/>
      <c r="G74" s="270"/>
      <c r="H74" s="270"/>
      <c r="I74" s="270"/>
      <c r="J74" s="270"/>
      <c r="K74" s="270"/>
    </row>
    <row r="75" spans="1:11" x14ac:dyDescent="0.55000000000000004">
      <c r="A75" s="332" t="s">
        <v>362</v>
      </c>
      <c r="B75" s="332"/>
      <c r="C75" s="332"/>
      <c r="D75" s="332"/>
      <c r="E75" s="332"/>
      <c r="F75" s="270"/>
      <c r="G75" s="270"/>
      <c r="H75" s="270"/>
      <c r="I75" s="270"/>
      <c r="J75" s="270"/>
      <c r="K75" s="270"/>
    </row>
    <row r="76" spans="1:11" x14ac:dyDescent="0.55000000000000004">
      <c r="B76" s="270"/>
      <c r="C76" s="270"/>
      <c r="D76" s="270"/>
      <c r="E76" s="270"/>
      <c r="F76" s="270"/>
      <c r="G76" s="270"/>
      <c r="H76" s="270"/>
      <c r="I76" s="270"/>
      <c r="J76" s="270"/>
      <c r="K76" s="270"/>
    </row>
    <row r="77" spans="1:11" x14ac:dyDescent="0.55000000000000004">
      <c r="A77" s="230" t="s">
        <v>413</v>
      </c>
      <c r="B77" s="611" t="s">
        <v>414</v>
      </c>
      <c r="C77" s="646"/>
      <c r="D77" s="646"/>
      <c r="E77" s="646"/>
      <c r="F77" s="646"/>
      <c r="G77" s="646"/>
      <c r="H77" s="646"/>
      <c r="I77" s="646"/>
      <c r="J77" s="646"/>
      <c r="K77" s="612"/>
    </row>
    <row r="79" spans="1:11" x14ac:dyDescent="0.55000000000000004">
      <c r="A79" s="232" t="s">
        <v>415</v>
      </c>
      <c r="B79" s="611" t="s">
        <v>414</v>
      </c>
      <c r="C79" s="646"/>
      <c r="D79" s="646"/>
      <c r="E79" s="646"/>
      <c r="F79" s="646"/>
      <c r="G79" s="646"/>
      <c r="H79" s="646"/>
      <c r="I79" s="646"/>
      <c r="J79" s="646"/>
      <c r="K79" s="612"/>
    </row>
    <row r="81" spans="1:11" x14ac:dyDescent="0.55000000000000004">
      <c r="A81" s="230" t="s">
        <v>416</v>
      </c>
      <c r="B81" s="317" t="s">
        <v>414</v>
      </c>
      <c r="C81" s="317"/>
      <c r="D81" s="317"/>
      <c r="E81" s="317"/>
      <c r="F81" s="317"/>
      <c r="G81" s="317"/>
      <c r="H81" s="317"/>
      <c r="I81" s="317"/>
      <c r="J81" s="317"/>
      <c r="K81" s="317"/>
    </row>
    <row r="84" spans="1:11" ht="16.8" x14ac:dyDescent="0.55000000000000004">
      <c r="A84" s="643">
        <f>D5</f>
        <v>0</v>
      </c>
      <c r="B84" s="644"/>
      <c r="C84" s="644"/>
      <c r="D84" s="644"/>
      <c r="E84" s="644"/>
      <c r="F84" s="644"/>
      <c r="G84" s="644"/>
      <c r="H84" s="644"/>
      <c r="I84" s="644"/>
      <c r="J84" s="644"/>
      <c r="K84" s="645"/>
    </row>
  </sheetData>
  <mergeCells count="122">
    <mergeCell ref="A11:C11"/>
    <mergeCell ref="D11:E11"/>
    <mergeCell ref="G11:I11"/>
    <mergeCell ref="A14:C14"/>
    <mergeCell ref="D14:E14"/>
    <mergeCell ref="G14:I14"/>
    <mergeCell ref="A15:C15"/>
    <mergeCell ref="D15:E15"/>
    <mergeCell ref="G15:I15"/>
    <mergeCell ref="A12:C12"/>
    <mergeCell ref="D12:E12"/>
    <mergeCell ref="G12:I12"/>
    <mergeCell ref="A13:C13"/>
    <mergeCell ref="D13:E13"/>
    <mergeCell ref="A1:K1"/>
    <mergeCell ref="A3:E3"/>
    <mergeCell ref="G3:K3"/>
    <mergeCell ref="D4:E4"/>
    <mergeCell ref="A5:C5"/>
    <mergeCell ref="D5:E5"/>
    <mergeCell ref="G5:I5"/>
    <mergeCell ref="A10:C10"/>
    <mergeCell ref="D10:E10"/>
    <mergeCell ref="G10:I10"/>
    <mergeCell ref="A9:C9"/>
    <mergeCell ref="D9:E9"/>
    <mergeCell ref="G9:I9"/>
    <mergeCell ref="A8:C8"/>
    <mergeCell ref="D8:E8"/>
    <mergeCell ref="G8:I8"/>
    <mergeCell ref="A6:C6"/>
    <mergeCell ref="D6:E6"/>
    <mergeCell ref="G6:I6"/>
    <mergeCell ref="A7:C7"/>
    <mergeCell ref="D7:E7"/>
    <mergeCell ref="G7:I7"/>
    <mergeCell ref="G13:I13"/>
    <mergeCell ref="A18:C18"/>
    <mergeCell ref="D18:E18"/>
    <mergeCell ref="G18:I18"/>
    <mergeCell ref="D19:E19"/>
    <mergeCell ref="G19:I19"/>
    <mergeCell ref="B20:D20"/>
    <mergeCell ref="G20:I20"/>
    <mergeCell ref="A16:C16"/>
    <mergeCell ref="D16:E16"/>
    <mergeCell ref="G16:I16"/>
    <mergeCell ref="A17:C17"/>
    <mergeCell ref="D17:E17"/>
    <mergeCell ref="G17:I17"/>
    <mergeCell ref="I35:J35"/>
    <mergeCell ref="G26:I26"/>
    <mergeCell ref="G27:I27"/>
    <mergeCell ref="G28:I28"/>
    <mergeCell ref="G29:I29"/>
    <mergeCell ref="G31:H31"/>
    <mergeCell ref="G32:H32"/>
    <mergeCell ref="G21:I21"/>
    <mergeCell ref="A22:B22"/>
    <mergeCell ref="G22:I22"/>
    <mergeCell ref="G23:I23"/>
    <mergeCell ref="G24:I24"/>
    <mergeCell ref="G25:I25"/>
    <mergeCell ref="B36:C36"/>
    <mergeCell ref="D36:E36"/>
    <mergeCell ref="F36:H36"/>
    <mergeCell ref="B37:C37"/>
    <mergeCell ref="D37:E37"/>
    <mergeCell ref="F37:H37"/>
    <mergeCell ref="A34:E34"/>
    <mergeCell ref="F34:H34"/>
    <mergeCell ref="B35:C35"/>
    <mergeCell ref="D35:E35"/>
    <mergeCell ref="F35:H35"/>
    <mergeCell ref="B40:C40"/>
    <mergeCell ref="D40:E40"/>
    <mergeCell ref="F40:H40"/>
    <mergeCell ref="B41:C41"/>
    <mergeCell ref="D41:E41"/>
    <mergeCell ref="F41:H41"/>
    <mergeCell ref="B38:C38"/>
    <mergeCell ref="D38:E38"/>
    <mergeCell ref="F38:H38"/>
    <mergeCell ref="B39:C39"/>
    <mergeCell ref="D39:E39"/>
    <mergeCell ref="F39:H39"/>
    <mergeCell ref="B44:C44"/>
    <mergeCell ref="D44:E44"/>
    <mergeCell ref="F44:H44"/>
    <mergeCell ref="B42:C42"/>
    <mergeCell ref="D42:E42"/>
    <mergeCell ref="F42:H42"/>
    <mergeCell ref="B43:C43"/>
    <mergeCell ref="D43:E43"/>
    <mergeCell ref="F43:H43"/>
    <mergeCell ref="A48:K48"/>
    <mergeCell ref="A49:B49"/>
    <mergeCell ref="A50:E50"/>
    <mergeCell ref="B52:K52"/>
    <mergeCell ref="B54:K54"/>
    <mergeCell ref="B56:K56"/>
    <mergeCell ref="A58:E58"/>
    <mergeCell ref="B60:K60"/>
    <mergeCell ref="B45:C45"/>
    <mergeCell ref="D45:E45"/>
    <mergeCell ref="F45:H45"/>
    <mergeCell ref="I45:J45"/>
    <mergeCell ref="B46:C46"/>
    <mergeCell ref="D46:E46"/>
    <mergeCell ref="F46:H46"/>
    <mergeCell ref="I46:J46"/>
    <mergeCell ref="A84:K84"/>
    <mergeCell ref="B62:K62"/>
    <mergeCell ref="B73:K73"/>
    <mergeCell ref="B64:K64"/>
    <mergeCell ref="A67:E67"/>
    <mergeCell ref="B71:K71"/>
    <mergeCell ref="A75:E75"/>
    <mergeCell ref="B77:K77"/>
    <mergeCell ref="B79:K79"/>
    <mergeCell ref="B81:K81"/>
    <mergeCell ref="B69:K69"/>
  </mergeCells>
  <pageMargins left="0.5" right="0.25" top="0.75" bottom="0.75" header="0.3" footer="0.3"/>
  <pageSetup orientation="portrait"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7CE274C2-A0D7-44E0-ADF0-D0846FAC69F2}">
          <x14:formula1>
            <xm:f>Certs!$A$32:$A$37</xm:f>
          </x14:formula1>
          <xm:sqref>D36:E46</xm:sqref>
        </x14:dataValidation>
        <x14:dataValidation type="list" allowBlank="1" showInputMessage="1" showErrorMessage="1" xr:uid="{4460EF55-99D2-4D56-B486-55721CEA9268}">
          <x14:formula1>
            <xm:f>Certs!$A$20:$A$21</xm:f>
          </x14:formula1>
          <xm:sqref>B36:C46</xm:sqref>
        </x14:dataValidation>
      </x14:dataValidations>
    </ext>
  </extLs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4C27AC-B7C4-4555-A26F-E0D1D56EA49D}">
  <sheetPr codeName="Sheet9">
    <tabColor theme="7"/>
  </sheetPr>
  <dimension ref="A1:R59"/>
  <sheetViews>
    <sheetView showGridLines="0" zoomScale="70" zoomScaleNormal="70" workbookViewId="0">
      <selection activeCell="O26" sqref="O26"/>
    </sheetView>
  </sheetViews>
  <sheetFormatPr defaultRowHeight="14.4" x14ac:dyDescent="0.55000000000000004"/>
  <cols>
    <col min="1" max="1" width="8.734375" customWidth="1"/>
    <col min="2" max="2" width="2.62890625" customWidth="1"/>
    <col min="3" max="3" width="2.7890625" customWidth="1"/>
    <col min="4" max="5" width="10.15625" customWidth="1"/>
    <col min="6" max="18" width="7.1015625" customWidth="1"/>
    <col min="19" max="19" width="10" bestFit="1" customWidth="1"/>
  </cols>
  <sheetData>
    <row r="1" spans="1:18" ht="16.8" x14ac:dyDescent="0.55000000000000004">
      <c r="A1" s="709" t="s">
        <v>43</v>
      </c>
      <c r="B1" s="710"/>
      <c r="C1" s="710"/>
      <c r="D1" s="710"/>
      <c r="E1" s="710"/>
      <c r="F1" s="710"/>
      <c r="G1" s="710"/>
      <c r="H1" s="710"/>
      <c r="I1" s="710"/>
      <c r="J1" s="710"/>
      <c r="K1" s="710"/>
      <c r="L1" s="710"/>
      <c r="M1" s="710"/>
      <c r="N1" s="710"/>
      <c r="O1" s="710"/>
      <c r="P1" s="710"/>
      <c r="Q1" s="710"/>
      <c r="R1" s="710"/>
    </row>
    <row r="2" spans="1:18" ht="16.8" customHeight="1" x14ac:dyDescent="0.55000000000000004">
      <c r="A2" s="104"/>
      <c r="B2" s="104"/>
      <c r="C2" s="104"/>
      <c r="D2" s="104"/>
      <c r="E2" s="104"/>
      <c r="F2" s="104"/>
      <c r="G2" s="104"/>
      <c r="H2" s="104"/>
      <c r="I2" s="104"/>
      <c r="J2" s="105"/>
      <c r="K2" s="711"/>
      <c r="L2" s="711"/>
      <c r="M2" s="104"/>
      <c r="N2" s="104"/>
      <c r="O2" s="104"/>
      <c r="P2" s="104"/>
    </row>
    <row r="3" spans="1:18" ht="16.8" customHeight="1" x14ac:dyDescent="0.55000000000000004">
      <c r="C3" s="106"/>
    </row>
    <row r="4" spans="1:18" ht="16.8" customHeight="1" x14ac:dyDescent="0.55000000000000004">
      <c r="A4" s="712" t="s">
        <v>106</v>
      </c>
      <c r="B4" s="713"/>
      <c r="C4" s="713"/>
      <c r="D4" s="713"/>
      <c r="E4" s="713"/>
      <c r="F4" s="713"/>
      <c r="G4" s="713"/>
      <c r="H4" s="713"/>
      <c r="I4" s="107"/>
      <c r="J4" s="384" t="s">
        <v>127</v>
      </c>
      <c r="K4" s="384"/>
      <c r="L4" s="384"/>
      <c r="M4" s="384" t="s">
        <v>128</v>
      </c>
      <c r="N4" s="384"/>
      <c r="O4" s="384"/>
      <c r="P4" s="384" t="s">
        <v>129</v>
      </c>
      <c r="Q4" s="384"/>
      <c r="R4" s="384"/>
    </row>
    <row r="5" spans="1:18" ht="42.9" customHeight="1" x14ac:dyDescent="0.55000000000000004">
      <c r="A5" s="108" t="s">
        <v>61</v>
      </c>
      <c r="B5" s="109" t="s">
        <v>130</v>
      </c>
      <c r="C5" s="109" t="s">
        <v>131</v>
      </c>
      <c r="D5" s="714" t="s">
        <v>1</v>
      </c>
      <c r="E5" s="714"/>
      <c r="F5" s="103" t="s">
        <v>75</v>
      </c>
      <c r="G5" s="110" t="s">
        <v>76</v>
      </c>
      <c r="H5" s="102" t="s">
        <v>132</v>
      </c>
      <c r="I5" s="111"/>
      <c r="J5" s="112" t="s">
        <v>133</v>
      </c>
      <c r="K5" s="113" t="s">
        <v>134</v>
      </c>
      <c r="L5" s="113" t="s">
        <v>135</v>
      </c>
      <c r="M5" s="113" t="s">
        <v>136</v>
      </c>
      <c r="N5" s="114" t="s">
        <v>137</v>
      </c>
      <c r="O5" s="115" t="s">
        <v>138</v>
      </c>
      <c r="P5" s="113" t="s">
        <v>139</v>
      </c>
      <c r="Q5" s="113" t="s">
        <v>140</v>
      </c>
      <c r="R5" s="113" t="s">
        <v>141</v>
      </c>
    </row>
    <row r="6" spans="1:18" ht="16.8" customHeight="1" x14ac:dyDescent="0.55000000000000004">
      <c r="A6" s="116"/>
      <c r="B6" s="116"/>
      <c r="C6" s="116"/>
      <c r="D6" s="715"/>
      <c r="E6" s="715"/>
      <c r="F6" s="117"/>
      <c r="G6" s="118"/>
      <c r="H6" s="119">
        <f>F6+G6</f>
        <v>0</v>
      </c>
      <c r="I6" s="120">
        <f>SUM(J6:R6)</f>
        <v>0</v>
      </c>
      <c r="J6" s="121"/>
      <c r="K6" s="122"/>
      <c r="L6" s="123"/>
      <c r="M6" s="124"/>
      <c r="N6" s="125"/>
      <c r="O6" s="123"/>
      <c r="P6" s="126"/>
      <c r="Q6" s="127"/>
      <c r="R6" s="127"/>
    </row>
    <row r="7" spans="1:18" ht="16.8" customHeight="1" x14ac:dyDescent="0.55000000000000004">
      <c r="A7" s="116"/>
      <c r="B7" s="128"/>
      <c r="C7" s="128"/>
      <c r="D7" s="699"/>
      <c r="E7" s="700"/>
      <c r="F7" s="117"/>
      <c r="G7" s="118"/>
      <c r="H7" s="119">
        <f>F7+G7</f>
        <v>0</v>
      </c>
      <c r="I7" s="120">
        <f t="shared" ref="I7:I13" si="0">SUM(J7:R7)</f>
        <v>0</v>
      </c>
      <c r="J7" s="121"/>
      <c r="K7" s="122"/>
      <c r="L7" s="123"/>
      <c r="M7" s="256"/>
      <c r="N7" s="257"/>
      <c r="O7" s="123"/>
      <c r="P7" s="126"/>
      <c r="Q7" s="127"/>
      <c r="R7" s="127"/>
    </row>
    <row r="8" spans="1:18" ht="16.8" customHeight="1" x14ac:dyDescent="0.55000000000000004">
      <c r="A8" s="116"/>
      <c r="B8" s="128"/>
      <c r="C8" s="128"/>
      <c r="D8" s="699"/>
      <c r="E8" s="700"/>
      <c r="F8" s="117"/>
      <c r="G8" s="118"/>
      <c r="H8" s="119">
        <f t="shared" ref="H8:H13" si="1">F8+G8</f>
        <v>0</v>
      </c>
      <c r="I8" s="120">
        <f t="shared" si="0"/>
        <v>0</v>
      </c>
      <c r="J8" s="121"/>
      <c r="K8" s="122"/>
      <c r="L8" s="123"/>
      <c r="M8" s="256"/>
      <c r="N8" s="257"/>
      <c r="O8" s="123"/>
      <c r="P8" s="126"/>
      <c r="Q8" s="127"/>
      <c r="R8" s="127"/>
    </row>
    <row r="9" spans="1:18" ht="16.8" customHeight="1" x14ac:dyDescent="0.55000000000000004">
      <c r="A9" s="116"/>
      <c r="B9" s="128"/>
      <c r="C9" s="128"/>
      <c r="D9" s="697"/>
      <c r="E9" s="698"/>
      <c r="F9" s="117"/>
      <c r="G9" s="118"/>
      <c r="H9" s="119">
        <f t="shared" si="1"/>
        <v>0</v>
      </c>
      <c r="I9" s="120">
        <f t="shared" si="0"/>
        <v>0</v>
      </c>
      <c r="J9" s="121"/>
      <c r="K9" s="122"/>
      <c r="L9" s="123"/>
      <c r="M9" s="256"/>
      <c r="N9" s="257"/>
      <c r="O9" s="123"/>
      <c r="P9" s="126"/>
      <c r="Q9" s="127"/>
      <c r="R9" s="127"/>
    </row>
    <row r="10" spans="1:18" ht="16.8" customHeight="1" x14ac:dyDescent="0.55000000000000004">
      <c r="A10" s="116"/>
      <c r="B10" s="128"/>
      <c r="C10" s="128"/>
      <c r="D10" s="697"/>
      <c r="E10" s="698"/>
      <c r="F10" s="129"/>
      <c r="G10" s="130"/>
      <c r="H10" s="131">
        <f t="shared" si="1"/>
        <v>0</v>
      </c>
      <c r="I10" s="132">
        <f t="shared" si="0"/>
        <v>0</v>
      </c>
      <c r="J10" s="133"/>
      <c r="K10" s="134"/>
      <c r="L10" s="135"/>
      <c r="M10" s="258"/>
      <c r="N10" s="259"/>
      <c r="O10" s="135"/>
      <c r="P10" s="136"/>
      <c r="Q10" s="137"/>
      <c r="R10" s="137"/>
    </row>
    <row r="11" spans="1:18" ht="16.8" customHeight="1" x14ac:dyDescent="0.55000000000000004">
      <c r="A11" s="116"/>
      <c r="B11" s="128"/>
      <c r="C11" s="128"/>
      <c r="D11" s="697"/>
      <c r="E11" s="698"/>
      <c r="F11" s="129"/>
      <c r="G11" s="130"/>
      <c r="H11" s="131">
        <f t="shared" si="1"/>
        <v>0</v>
      </c>
      <c r="I11" s="132">
        <f t="shared" si="0"/>
        <v>0</v>
      </c>
      <c r="J11" s="133"/>
      <c r="K11" s="134"/>
      <c r="L11" s="135"/>
      <c r="M11" s="258"/>
      <c r="N11" s="259"/>
      <c r="O11" s="135"/>
      <c r="P11" s="136"/>
      <c r="Q11" s="137"/>
      <c r="R11" s="137"/>
    </row>
    <row r="12" spans="1:18" ht="16.8" customHeight="1" x14ac:dyDescent="0.55000000000000004">
      <c r="A12" s="116"/>
      <c r="B12" s="128"/>
      <c r="C12" s="128"/>
      <c r="D12" s="699"/>
      <c r="E12" s="700"/>
      <c r="F12" s="129"/>
      <c r="G12" s="130"/>
      <c r="H12" s="131">
        <f t="shared" si="1"/>
        <v>0</v>
      </c>
      <c r="I12" s="132">
        <f t="shared" si="0"/>
        <v>0</v>
      </c>
      <c r="J12" s="133"/>
      <c r="K12" s="134"/>
      <c r="L12" s="135"/>
      <c r="M12" s="258"/>
      <c r="N12" s="259"/>
      <c r="O12" s="135"/>
      <c r="P12" s="136"/>
      <c r="Q12" s="137"/>
      <c r="R12" s="137"/>
    </row>
    <row r="13" spans="1:18" ht="17.7" customHeight="1" x14ac:dyDescent="0.55000000000000004">
      <c r="A13" s="116"/>
      <c r="B13" s="128"/>
      <c r="C13" s="128"/>
      <c r="D13" s="699"/>
      <c r="E13" s="700"/>
      <c r="F13" s="129"/>
      <c r="G13" s="130"/>
      <c r="H13" s="131">
        <f t="shared" si="1"/>
        <v>0</v>
      </c>
      <c r="I13" s="132">
        <f t="shared" si="0"/>
        <v>0</v>
      </c>
      <c r="J13" s="133"/>
      <c r="K13" s="134"/>
      <c r="L13" s="135"/>
      <c r="M13" s="258"/>
      <c r="N13" s="259"/>
      <c r="O13" s="135"/>
      <c r="P13" s="136"/>
      <c r="Q13" s="137"/>
      <c r="R13" s="137"/>
    </row>
    <row r="14" spans="1:18" ht="16.8" customHeight="1" x14ac:dyDescent="0.55000000000000004">
      <c r="A14" s="706" t="s">
        <v>142</v>
      </c>
      <c r="B14" s="707"/>
      <c r="C14" s="707"/>
      <c r="D14" s="707"/>
      <c r="E14" s="707"/>
      <c r="F14" s="707"/>
      <c r="G14" s="707"/>
      <c r="H14" s="708"/>
      <c r="I14" s="260">
        <f>SUM(I6:I13)</f>
        <v>0</v>
      </c>
      <c r="J14" s="138">
        <f t="shared" ref="J14:R14" si="2">SUM(J6:J13)</f>
        <v>0</v>
      </c>
      <c r="K14" s="138">
        <f t="shared" si="2"/>
        <v>0</v>
      </c>
      <c r="L14" s="139">
        <f t="shared" si="2"/>
        <v>0</v>
      </c>
      <c r="M14" s="138">
        <f t="shared" si="2"/>
        <v>0</v>
      </c>
      <c r="N14" s="138">
        <f t="shared" si="2"/>
        <v>0</v>
      </c>
      <c r="O14" s="138">
        <f t="shared" si="2"/>
        <v>0</v>
      </c>
      <c r="P14" s="140">
        <f t="shared" si="2"/>
        <v>0</v>
      </c>
      <c r="Q14" s="138">
        <f t="shared" si="2"/>
        <v>0</v>
      </c>
      <c r="R14" s="138">
        <f t="shared" si="2"/>
        <v>0</v>
      </c>
    </row>
    <row r="15" spans="1:18" x14ac:dyDescent="0.55000000000000004">
      <c r="D15" s="101"/>
      <c r="E15" s="101"/>
      <c r="F15" s="101"/>
      <c r="G15" s="101"/>
      <c r="H15" s="85"/>
      <c r="I15" s="85"/>
      <c r="J15" s="701" t="s">
        <v>143</v>
      </c>
      <c r="K15" s="701"/>
      <c r="L15" s="141">
        <f>SUM(J14:L14)</f>
        <v>0</v>
      </c>
      <c r="M15" s="702"/>
      <c r="N15" s="702"/>
      <c r="O15" s="702"/>
      <c r="P15" s="703"/>
      <c r="Q15" s="704"/>
      <c r="R15" s="705"/>
    </row>
    <row r="16" spans="1:18" x14ac:dyDescent="0.55000000000000004">
      <c r="D16" s="85"/>
      <c r="E16" s="85"/>
      <c r="F16" s="85"/>
      <c r="G16" s="85"/>
      <c r="H16" s="85"/>
      <c r="I16" s="85"/>
      <c r="J16" s="693" t="s">
        <v>144</v>
      </c>
      <c r="K16" s="693"/>
      <c r="L16" s="141">
        <f>M14+O14+N14</f>
        <v>0</v>
      </c>
      <c r="M16" s="253"/>
      <c r="N16" s="332" t="s">
        <v>427</v>
      </c>
      <c r="O16" s="332"/>
      <c r="P16" s="332"/>
      <c r="Q16" s="691" t="s">
        <v>432</v>
      </c>
      <c r="R16" s="692"/>
    </row>
    <row r="17" spans="1:18" x14ac:dyDescent="0.55000000000000004">
      <c r="J17" s="142" t="s">
        <v>145</v>
      </c>
      <c r="K17" s="142"/>
      <c r="L17" s="143">
        <f>L16+L15</f>
        <v>0</v>
      </c>
      <c r="M17" s="254"/>
      <c r="N17" s="332" t="s">
        <v>431</v>
      </c>
      <c r="O17" s="332"/>
      <c r="P17" s="332"/>
      <c r="Q17" s="691"/>
      <c r="R17" s="692"/>
    </row>
    <row r="18" spans="1:18" x14ac:dyDescent="0.55000000000000004">
      <c r="J18" s="693" t="s">
        <v>146</v>
      </c>
      <c r="K18" s="693"/>
      <c r="L18" s="138">
        <f>P14+Q14+R14</f>
        <v>0</v>
      </c>
      <c r="M18" s="253"/>
      <c r="N18" s="332" t="s">
        <v>428</v>
      </c>
      <c r="O18" s="332"/>
      <c r="P18" s="332"/>
      <c r="Q18" s="691">
        <f>L15</f>
        <v>0</v>
      </c>
      <c r="R18" s="692"/>
    </row>
    <row r="19" spans="1:18" x14ac:dyDescent="0.55000000000000004">
      <c r="M19" s="253"/>
      <c r="N19" s="332" t="s">
        <v>429</v>
      </c>
      <c r="O19" s="332"/>
      <c r="P19" s="332"/>
      <c r="Q19" s="695">
        <v>0</v>
      </c>
      <c r="R19" s="696"/>
    </row>
    <row r="20" spans="1:18" x14ac:dyDescent="0.55000000000000004">
      <c r="M20" s="255"/>
      <c r="N20" s="362" t="s">
        <v>430</v>
      </c>
      <c r="O20" s="362"/>
      <c r="P20" s="362"/>
      <c r="Q20" s="695">
        <f>Q18*0.17</f>
        <v>0</v>
      </c>
      <c r="R20" s="696"/>
    </row>
    <row r="26" spans="1:18" ht="26.1" customHeight="1" x14ac:dyDescent="0.55000000000000004"/>
    <row r="27" spans="1:18" ht="14.05" customHeight="1" x14ac:dyDescent="0.55000000000000004"/>
    <row r="28" spans="1:18" ht="14.05" customHeight="1" x14ac:dyDescent="0.55000000000000004"/>
    <row r="29" spans="1:18" ht="14.05" customHeight="1" x14ac:dyDescent="0.55000000000000004">
      <c r="A29" s="694">
        <f>File!A84:K84</f>
        <v>0</v>
      </c>
      <c r="B29" s="694"/>
      <c r="C29" s="694"/>
      <c r="D29" s="694"/>
      <c r="E29" s="694"/>
      <c r="F29" s="694"/>
      <c r="G29" s="694"/>
      <c r="H29" s="694"/>
      <c r="I29" s="694"/>
      <c r="J29" s="694"/>
      <c r="K29" s="694"/>
      <c r="L29" s="694"/>
      <c r="M29" s="694"/>
      <c r="N29" s="694"/>
      <c r="O29" s="694"/>
      <c r="P29" s="694"/>
      <c r="Q29" s="694"/>
      <c r="R29" s="694"/>
    </row>
    <row r="30" spans="1:18" ht="14.05" customHeight="1" x14ac:dyDescent="0.55000000000000004"/>
    <row r="31" spans="1:18" ht="14.05" customHeight="1" x14ac:dyDescent="0.55000000000000004"/>
    <row r="32" spans="1:18" ht="14.05" customHeight="1" x14ac:dyDescent="0.55000000000000004"/>
    <row r="33" spans="17:17" ht="14.05" customHeight="1" x14ac:dyDescent="0.55000000000000004"/>
    <row r="34" spans="17:17" ht="14.05" customHeight="1" x14ac:dyDescent="0.55000000000000004"/>
    <row r="35" spans="17:17" ht="14.05" customHeight="1" x14ac:dyDescent="0.55000000000000004"/>
    <row r="36" spans="17:17" ht="14.05" customHeight="1" x14ac:dyDescent="0.55000000000000004"/>
    <row r="37" spans="17:17" ht="14.05" customHeight="1" x14ac:dyDescent="0.55000000000000004"/>
    <row r="38" spans="17:17" ht="14.05" customHeight="1" x14ac:dyDescent="0.55000000000000004"/>
    <row r="39" spans="17:17" ht="14.05" customHeight="1" x14ac:dyDescent="0.55000000000000004"/>
    <row r="40" spans="17:17" ht="14.05" customHeight="1" x14ac:dyDescent="0.55000000000000004"/>
    <row r="41" spans="17:17" ht="14.05" customHeight="1" x14ac:dyDescent="0.55000000000000004"/>
    <row r="42" spans="17:17" ht="14.05" customHeight="1" x14ac:dyDescent="0.55000000000000004"/>
    <row r="43" spans="17:17" ht="14.05" customHeight="1" x14ac:dyDescent="0.55000000000000004"/>
    <row r="44" spans="17:17" ht="14.05" customHeight="1" x14ac:dyDescent="0.55000000000000004"/>
    <row r="45" spans="17:17" ht="14.05" customHeight="1" x14ac:dyDescent="0.55000000000000004"/>
    <row r="47" spans="17:17" x14ac:dyDescent="0.55000000000000004">
      <c r="Q47" s="144"/>
    </row>
    <row r="48" spans="17:17" ht="14.4" customHeight="1" x14ac:dyDescent="0.55000000000000004">
      <c r="Q48" s="144"/>
    </row>
    <row r="49" spans="1:17" ht="14.4" customHeight="1" x14ac:dyDescent="0.55000000000000004">
      <c r="Q49" s="144"/>
    </row>
    <row r="50" spans="1:17" ht="14.4" customHeight="1" x14ac:dyDescent="0.55000000000000004">
      <c r="Q50" s="144"/>
    </row>
    <row r="51" spans="1:17" ht="14.4" customHeight="1" x14ac:dyDescent="0.55000000000000004"/>
    <row r="52" spans="1:17" ht="14.4" customHeight="1" x14ac:dyDescent="0.55000000000000004"/>
    <row r="58" spans="1:17" x14ac:dyDescent="0.55000000000000004">
      <c r="A58" s="145"/>
      <c r="B58" s="145"/>
      <c r="C58" s="145"/>
      <c r="D58" s="7"/>
      <c r="E58" s="15"/>
      <c r="F58" s="15"/>
      <c r="G58" s="15"/>
      <c r="H58" s="77"/>
      <c r="I58" s="146"/>
      <c r="J58" s="146"/>
      <c r="K58" s="145"/>
      <c r="L58" s="144"/>
      <c r="M58" s="144"/>
      <c r="N58" s="144"/>
      <c r="O58" s="144"/>
      <c r="P58" s="144"/>
    </row>
    <row r="59" spans="1:17" x14ac:dyDescent="0.55000000000000004">
      <c r="A59" s="145"/>
      <c r="B59" s="145"/>
      <c r="C59" s="145"/>
      <c r="D59" s="7"/>
      <c r="E59" s="15"/>
      <c r="F59" s="15"/>
      <c r="G59" s="15"/>
      <c r="H59" s="77"/>
      <c r="I59" s="146"/>
      <c r="J59" s="146"/>
      <c r="K59" s="145"/>
      <c r="L59" s="144"/>
      <c r="M59" s="144"/>
      <c r="N59" s="144"/>
      <c r="O59" s="144"/>
      <c r="P59" s="144"/>
    </row>
  </sheetData>
  <mergeCells count="32">
    <mergeCell ref="D10:E10"/>
    <mergeCell ref="A1:R1"/>
    <mergeCell ref="K2:L2"/>
    <mergeCell ref="A4:H4"/>
    <mergeCell ref="J4:L4"/>
    <mergeCell ref="M4:O4"/>
    <mergeCell ref="P4:R4"/>
    <mergeCell ref="D5:E5"/>
    <mergeCell ref="D6:E6"/>
    <mergeCell ref="D7:E7"/>
    <mergeCell ref="D8:E8"/>
    <mergeCell ref="D9:E9"/>
    <mergeCell ref="P15:R15"/>
    <mergeCell ref="A14:H14"/>
    <mergeCell ref="Q16:R16"/>
    <mergeCell ref="N16:P16"/>
    <mergeCell ref="N17:P17"/>
    <mergeCell ref="Q17:R17"/>
    <mergeCell ref="D11:E11"/>
    <mergeCell ref="D12:E12"/>
    <mergeCell ref="D13:E13"/>
    <mergeCell ref="J15:K15"/>
    <mergeCell ref="M15:O15"/>
    <mergeCell ref="Q18:R18"/>
    <mergeCell ref="J16:K16"/>
    <mergeCell ref="J18:K18"/>
    <mergeCell ref="A29:R29"/>
    <mergeCell ref="Q19:R19"/>
    <mergeCell ref="Q20:R20"/>
    <mergeCell ref="N19:P19"/>
    <mergeCell ref="N20:P20"/>
    <mergeCell ref="N18:P18"/>
  </mergeCells>
  <conditionalFormatting sqref="L12">
    <cfRule type="iconSet" priority="9">
      <iconSet iconSet="3Symbols2">
        <cfvo type="percent" val="0"/>
        <cfvo type="percent" val="33"/>
        <cfvo type="percent" val="67"/>
      </iconSet>
    </cfRule>
  </conditionalFormatting>
  <conditionalFormatting sqref="I13">
    <cfRule type="cellIs" dxfId="7" priority="8" operator="notEqual">
      <formula>$H$13</formula>
    </cfRule>
  </conditionalFormatting>
  <conditionalFormatting sqref="I6">
    <cfRule type="cellIs" dxfId="6" priority="7" operator="notEqual">
      <formula>$H$6</formula>
    </cfRule>
  </conditionalFormatting>
  <conditionalFormatting sqref="I7">
    <cfRule type="cellIs" dxfId="5" priority="6" operator="notEqual">
      <formula>$H$7</formula>
    </cfRule>
  </conditionalFormatting>
  <conditionalFormatting sqref="I8">
    <cfRule type="cellIs" dxfId="4" priority="5" operator="notEqual">
      <formula>$H$8</formula>
    </cfRule>
  </conditionalFormatting>
  <conditionalFormatting sqref="I9">
    <cfRule type="cellIs" dxfId="3" priority="4" operator="notEqual">
      <formula>$H$9</formula>
    </cfRule>
  </conditionalFormatting>
  <conditionalFormatting sqref="I10">
    <cfRule type="cellIs" dxfId="2" priority="3" operator="notEqual">
      <formula>$H$10</formula>
    </cfRule>
  </conditionalFormatting>
  <conditionalFormatting sqref="I11">
    <cfRule type="cellIs" dxfId="1" priority="2" operator="notEqual">
      <formula>$H$11</formula>
    </cfRule>
  </conditionalFormatting>
  <conditionalFormatting sqref="I12">
    <cfRule type="cellIs" dxfId="0" priority="1" operator="notEqual">
      <formula>$H$12</formula>
    </cfRule>
  </conditionalFormatting>
  <pageMargins left="0.5" right="0.25" top="0.75" bottom="0.75" header="0.3" footer="0.3"/>
  <pageSetup orientation="landscape"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Agency </vt:lpstr>
      <vt:lpstr>Summary</vt:lpstr>
      <vt:lpstr>General</vt:lpstr>
      <vt:lpstr>Policy</vt:lpstr>
      <vt:lpstr>Procurement (2)</vt:lpstr>
      <vt:lpstr>Budget (2)</vt:lpstr>
      <vt:lpstr>Certs</vt:lpstr>
      <vt:lpstr>File</vt:lpstr>
      <vt:lpstr> Invoices</vt:lpstr>
      <vt:lpstr>NEAT-MHEA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2019-04-02T01:42:54Z</dcterms:created>
  <dcterms:modified xsi:type="dcterms:W3CDTF">2019-04-02T01:47:57Z</dcterms:modified>
</cp:coreProperties>
</file>